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/>
  <bookViews>
    <workbookView xWindow="-1095" yWindow="270" windowWidth="18135" windowHeight="11565" activeTab="1"/>
  </bookViews>
  <sheets>
    <sheet name="汇总表XXXXXX" sheetId="1" r:id="rId1"/>
    <sheet name="Sheet1" sheetId="2" r:id="rId2"/>
    <sheet name="新开户XXXXX" sheetId="7" r:id="rId3"/>
    <sheet name="启封变更XXXXX" sheetId="5" r:id="rId4"/>
    <sheet name="封存XXXXX" sheetId="4" r:id="rId5"/>
    <sheet name="透视" sheetId="6" r:id="rId6"/>
  </sheets>
  <definedNames>
    <definedName name="_xlnm._FilterDatabase" localSheetId="1" hidden="1">Sheet1!$A$2:$Q$3</definedName>
    <definedName name="_xlnm._FilterDatabase" localSheetId="5" hidden="1">透视!$D$3:$E$145</definedName>
    <definedName name="_xlnm._FilterDatabase" localSheetId="2" hidden="1">新开户XXXXX!$B$1:$O$96</definedName>
    <definedName name="_xlnm.Print_Area" localSheetId="0">汇总表XXXXXX!$A$1:$F$197</definedName>
    <definedName name="_xlnm.Print_Titles" localSheetId="0">汇总表XXXXXX!$1:$3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K14" i="4"/>
  <c r="J14"/>
  <c r="L14" l="1"/>
  <c r="E152" i="1"/>
  <c r="D152"/>
  <c r="C152"/>
  <c r="F154" l="1"/>
  <c r="F153"/>
  <c r="K97" i="7"/>
  <c r="L97"/>
  <c r="J97"/>
  <c r="F152" i="1" l="1"/>
</calcChain>
</file>

<file path=xl/sharedStrings.xml><?xml version="1.0" encoding="utf-8"?>
<sst xmlns="http://schemas.openxmlformats.org/spreadsheetml/2006/main" count="378" uniqueCount="176">
  <si>
    <t>编号</t>
  </si>
  <si>
    <t>项目</t>
  </si>
  <si>
    <t>人数</t>
  </si>
  <si>
    <t>住房公积金月缴存额（元）</t>
  </si>
  <si>
    <t>个人部分</t>
  </si>
  <si>
    <t>单位部分</t>
  </si>
  <si>
    <t>合计</t>
  </si>
  <si>
    <t>总计</t>
  </si>
  <si>
    <t>年月</t>
  </si>
  <si>
    <t>本月封存</t>
  </si>
  <si>
    <t>本月新增</t>
  </si>
  <si>
    <t>上月合计</t>
  </si>
  <si>
    <t>审核人：</t>
  </si>
  <si>
    <t>制表人：</t>
  </si>
  <si>
    <t>序号</t>
  </si>
  <si>
    <t>个人编号</t>
  </si>
  <si>
    <t>个人公积金账号</t>
  </si>
  <si>
    <t>姓名</t>
  </si>
  <si>
    <t>证件类型</t>
  </si>
  <si>
    <t>证件号</t>
  </si>
  <si>
    <t>个人缴存基数</t>
  </si>
  <si>
    <t>个人缴存比例</t>
  </si>
  <si>
    <t>增加原因</t>
  </si>
  <si>
    <t>合计金额</t>
  </si>
  <si>
    <t>代号</t>
  </si>
  <si>
    <t>所在项目</t>
  </si>
  <si>
    <t>所属申报月份</t>
  </si>
  <si>
    <t>职工个人编号</t>
  </si>
  <si>
    <t>职工姓名</t>
  </si>
  <si>
    <t>证件号码</t>
  </si>
  <si>
    <t>缴存基数</t>
  </si>
  <si>
    <t>个人缴存比例(%)</t>
  </si>
  <si>
    <t>个人应缴</t>
  </si>
  <si>
    <t>单位应缴</t>
  </si>
  <si>
    <t>合 计</t>
  </si>
  <si>
    <t>个人        缴存额</t>
  </si>
  <si>
    <t>单位        缴存额</t>
  </si>
  <si>
    <t>申报</t>
  </si>
  <si>
    <t>数据</t>
  </si>
  <si>
    <t>计数项:姓名</t>
  </si>
  <si>
    <t>求和项:个人        缴存额</t>
  </si>
  <si>
    <t>求和项:单位        缴存额</t>
  </si>
  <si>
    <t>求和项:合计金额</t>
  </si>
  <si>
    <t>序号</t>
    <phoneticPr fontId="15" type="noConversion"/>
  </si>
  <si>
    <t>在保人数</t>
    <phoneticPr fontId="15" type="noConversion"/>
  </si>
  <si>
    <t>粤华公积金增员情况表（XXXX年XXX月申报）</t>
    <phoneticPr fontId="15" type="noConversion"/>
  </si>
  <si>
    <t>李红旗</t>
  </si>
  <si>
    <t>何春华</t>
  </si>
  <si>
    <t>431026197503057110</t>
  </si>
  <si>
    <t>宋丕斌</t>
  </si>
  <si>
    <t>432421197605102016</t>
  </si>
  <si>
    <t>谭运新</t>
  </si>
  <si>
    <t>430223197105124518</t>
  </si>
  <si>
    <t>李信阳</t>
  </si>
  <si>
    <t>41032919920722659X</t>
  </si>
  <si>
    <t>吴述元</t>
  </si>
  <si>
    <t>430621196711141013</t>
  </si>
  <si>
    <t>郑志雄</t>
  </si>
  <si>
    <t>440226197008150010</t>
  </si>
  <si>
    <t>叶大年</t>
  </si>
  <si>
    <t>440722196802107535</t>
  </si>
  <si>
    <t>海珠区府</t>
  </si>
  <si>
    <t>白云区府</t>
  </si>
  <si>
    <t>花都地税</t>
  </si>
  <si>
    <t xml:space="preserve">越秀人社局  </t>
  </si>
  <si>
    <t>人保大厦</t>
  </si>
  <si>
    <t>省民政厅</t>
  </si>
  <si>
    <t>省图</t>
  </si>
  <si>
    <t>市检院</t>
  </si>
  <si>
    <t>市医保</t>
  </si>
  <si>
    <t>海关缉私局</t>
  </si>
  <si>
    <t>艺博院</t>
  </si>
  <si>
    <t>登峰街</t>
  </si>
  <si>
    <t>越秀区府</t>
  </si>
  <si>
    <t>市地税稽查局</t>
  </si>
  <si>
    <t>省交易中心</t>
  </si>
  <si>
    <t>广药</t>
  </si>
  <si>
    <t>交行</t>
  </si>
  <si>
    <t>集团大厦</t>
  </si>
  <si>
    <t>江门中院</t>
  </si>
  <si>
    <t>江海区法院</t>
  </si>
  <si>
    <t>2-008</t>
  </si>
  <si>
    <t>1-003</t>
  </si>
  <si>
    <t>3-003</t>
  </si>
  <si>
    <t>1-013</t>
  </si>
  <si>
    <t>4-005</t>
  </si>
  <si>
    <t>1-009</t>
  </si>
  <si>
    <t>2-001</t>
  </si>
  <si>
    <t>4-006</t>
  </si>
  <si>
    <t>4-014</t>
  </si>
  <si>
    <t>5-019</t>
  </si>
  <si>
    <t>1-002</t>
  </si>
  <si>
    <t>1-020</t>
  </si>
  <si>
    <t>1-005</t>
  </si>
  <si>
    <t>4-017</t>
  </si>
  <si>
    <t>1-014</t>
  </si>
  <si>
    <t>2-005</t>
  </si>
  <si>
    <t>2-004</t>
  </si>
  <si>
    <t>1-001</t>
  </si>
  <si>
    <t>6-019</t>
  </si>
  <si>
    <t>6-027</t>
  </si>
  <si>
    <t>身份证</t>
  </si>
  <si>
    <t>6-028</t>
  </si>
  <si>
    <t>蓬江区法院</t>
  </si>
  <si>
    <t>何又强</t>
  </si>
  <si>
    <t>440701196708160012</t>
  </si>
  <si>
    <t>创意园</t>
  </si>
  <si>
    <t>市科协</t>
  </si>
  <si>
    <t>同和街</t>
  </si>
  <si>
    <t>2-003</t>
  </si>
  <si>
    <t>1-025</t>
  </si>
  <si>
    <t>1-024</t>
  </si>
  <si>
    <t>1900</t>
  </si>
  <si>
    <t>合计</t>
    <phoneticPr fontId="15" type="noConversion"/>
  </si>
  <si>
    <t>余丽花</t>
  </si>
  <si>
    <t>430481198508218606</t>
  </si>
  <si>
    <t>肖广尧</t>
  </si>
  <si>
    <t>441722197212145457</t>
  </si>
  <si>
    <t>粤华公积金增员情况表（2017年7月申报）</t>
    <phoneticPr fontId="15" type="noConversion"/>
  </si>
  <si>
    <t>海珠地税</t>
  </si>
  <si>
    <t>南沙区府</t>
  </si>
  <si>
    <t>陈荣亮</t>
  </si>
  <si>
    <t>440702196911240313</t>
  </si>
  <si>
    <t>2-012</t>
  </si>
  <si>
    <t>6-010</t>
  </si>
  <si>
    <t>粤华物业2017年8月住房公积金汇总表</t>
    <phoneticPr fontId="15" type="noConversion"/>
  </si>
  <si>
    <t>项伟</t>
  </si>
  <si>
    <t>王虎</t>
  </si>
  <si>
    <t>曾国员</t>
  </si>
  <si>
    <t>田浩</t>
  </si>
  <si>
    <t>熊秋凤</t>
  </si>
  <si>
    <t>彭晓华</t>
  </si>
  <si>
    <t>黄元孝</t>
  </si>
  <si>
    <t>史顺利</t>
  </si>
  <si>
    <t>梁小利</t>
  </si>
  <si>
    <t>李会香</t>
  </si>
  <si>
    <t>罗从菊</t>
  </si>
  <si>
    <t>陈友弟</t>
  </si>
  <si>
    <t>龚梅</t>
  </si>
  <si>
    <t>徐鑫慧</t>
  </si>
  <si>
    <t>龚国顺</t>
  </si>
  <si>
    <t>王波</t>
  </si>
  <si>
    <t>362322199506110055</t>
  </si>
  <si>
    <t>420803198005033619</t>
  </si>
  <si>
    <t>440882199811087332</t>
  </si>
  <si>
    <t>412825199410049211</t>
  </si>
  <si>
    <t>36220219781007006X</t>
  </si>
  <si>
    <t>431126198511086237</t>
  </si>
  <si>
    <t>412925196401103257</t>
  </si>
  <si>
    <t>41042319720422735X</t>
  </si>
  <si>
    <t>430419197312257977</t>
  </si>
  <si>
    <t>44022319900824472X</t>
  </si>
  <si>
    <t>430481196909098802</t>
  </si>
  <si>
    <t>432831196104290012</t>
  </si>
  <si>
    <t>520222199402250064</t>
  </si>
  <si>
    <t>432924196405120051</t>
  </si>
  <si>
    <t>43292419580323261X</t>
  </si>
  <si>
    <t>511324199111056891</t>
  </si>
  <si>
    <t>2630</t>
  </si>
  <si>
    <t>青宫</t>
  </si>
  <si>
    <t>地税稽查三局</t>
  </si>
  <si>
    <t>地税二分局</t>
  </si>
  <si>
    <t>吴秀珍</t>
  </si>
  <si>
    <t>伍德洪</t>
  </si>
  <si>
    <t>吴锡林</t>
  </si>
  <si>
    <t>何德新</t>
  </si>
  <si>
    <t>440702198911161526</t>
  </si>
  <si>
    <t>440722197201043139</t>
  </si>
  <si>
    <t>440723197310171638</t>
  </si>
  <si>
    <t>440721196502026518</t>
  </si>
  <si>
    <t>2-014</t>
  </si>
  <si>
    <t>交行</t>
    <phoneticPr fontId="15" type="noConversion"/>
  </si>
  <si>
    <t>1-010</t>
  </si>
  <si>
    <t>粤华公积金减员情况表（2017年8月申报）</t>
    <phoneticPr fontId="15" type="noConversion"/>
  </si>
  <si>
    <t>87月申报）</t>
    <phoneticPr fontId="15" type="noConversion"/>
  </si>
  <si>
    <t>513902199410305057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</si>
</sst>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20">
    <font>
      <sz val="11"/>
      <color indexed="8"/>
      <name val="宋体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1"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</cellStyleXfs>
  <cellXfs count="122">
    <xf numFmtId="0" fontId="0" fillId="0" borderId="0" xfId="0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9" fillId="0" borderId="7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7" xfId="0" applyFont="1" applyBorder="1" applyAlignment="1"/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2" borderId="7" xfId="0" applyFont="1" applyFill="1" applyBorder="1" applyAlignment="1"/>
    <xf numFmtId="0" fontId="5" fillId="0" borderId="4" xfId="0" applyFont="1" applyBorder="1" applyAlignment="1"/>
    <xf numFmtId="0" fontId="5" fillId="0" borderId="5" xfId="0" applyFont="1" applyBorder="1">
      <alignment vertical="center"/>
    </xf>
    <xf numFmtId="0" fontId="5" fillId="0" borderId="0" xfId="0" applyFont="1" applyBorder="1" applyAlignment="1"/>
    <xf numFmtId="0" fontId="9" fillId="2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pivotButton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2" xfId="0" applyNumberFormat="1" applyBorder="1" applyAlignment="1"/>
    <xf numFmtId="0" fontId="0" fillId="0" borderId="15" xfId="0" applyNumberFormat="1" applyBorder="1" applyAlignment="1"/>
    <xf numFmtId="0" fontId="0" fillId="0" borderId="16" xfId="0" applyNumberForma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7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4" fillId="3" borderId="21" xfId="0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176" fontId="4" fillId="3" borderId="21" xfId="2" applyNumberFormat="1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10" fontId="6" fillId="4" borderId="22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/>
    <xf numFmtId="0" fontId="5" fillId="2" borderId="7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1" fillId="3" borderId="21" xfId="0" applyFont="1" applyFill="1" applyBorder="1" applyAlignment="1">
      <alignment horizontal="center" vertical="center"/>
    </xf>
    <xf numFmtId="9" fontId="4" fillId="3" borderId="21" xfId="0" applyNumberFormat="1" applyFont="1" applyFill="1" applyBorder="1" applyAlignment="1" applyProtection="1">
      <alignment horizontal="center" vertical="center" wrapText="1"/>
    </xf>
    <xf numFmtId="9" fontId="4" fillId="3" borderId="21" xfId="0" applyNumberFormat="1" applyFont="1" applyFill="1" applyBorder="1" applyAlignment="1">
      <alignment horizontal="center" vertical="center" wrapText="1"/>
    </xf>
    <xf numFmtId="9" fontId="4" fillId="3" borderId="21" xfId="0" applyNumberFormat="1" applyFont="1" applyFill="1" applyBorder="1" applyAlignment="1">
      <alignment horizontal="center" vertical="center"/>
    </xf>
    <xf numFmtId="49" fontId="4" fillId="3" borderId="21" xfId="0" quotePrefix="1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49" fontId="2" fillId="5" borderId="21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2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>
      <alignment horizontal="center" vertical="center"/>
    </xf>
    <xf numFmtId="0" fontId="14" fillId="3" borderId="0" xfId="0" applyFont="1" applyFill="1" applyAlignment="1"/>
    <xf numFmtId="0" fontId="18" fillId="0" borderId="0" xfId="0" applyFont="1" applyAlignment="1"/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49" fontId="16" fillId="0" borderId="7" xfId="0" applyNumberFormat="1" applyFont="1" applyFill="1" applyBorder="1" applyAlignment="1">
      <alignment horizontal="center" vertical="center" wrapText="1"/>
    </xf>
    <xf numFmtId="10" fontId="16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177" fontId="19" fillId="0" borderId="0" xfId="0" applyNumberFormat="1" applyFont="1" applyFill="1" applyAlignment="1"/>
    <xf numFmtId="0" fontId="16" fillId="0" borderId="9" xfId="0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49" fontId="19" fillId="0" borderId="0" xfId="0" applyNumberFormat="1" applyFont="1" applyAlignment="1"/>
    <xf numFmtId="9" fontId="19" fillId="0" borderId="0" xfId="0" applyNumberFormat="1" applyFont="1" applyAlignment="1"/>
    <xf numFmtId="0" fontId="19" fillId="0" borderId="0" xfId="0" applyNumberFormat="1" applyFont="1" applyAlignment="1"/>
    <xf numFmtId="0" fontId="16" fillId="2" borderId="2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10" fontId="16" fillId="0" borderId="2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/>
    <xf numFmtId="9" fontId="1" fillId="0" borderId="21" xfId="0" applyNumberFormat="1" applyFont="1" applyFill="1" applyBorder="1" applyAlignment="1">
      <alignment horizontal="center" vertical="center"/>
    </xf>
    <xf numFmtId="57" fontId="16" fillId="0" borderId="7" xfId="0" applyNumberFormat="1" applyFont="1" applyFill="1" applyBorder="1" applyAlignment="1">
      <alignment horizontal="center" vertical="center" wrapText="1"/>
    </xf>
    <xf numFmtId="57" fontId="16" fillId="0" borderId="21" xfId="0" applyNumberFormat="1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wrapText="1"/>
    </xf>
    <xf numFmtId="9" fontId="1" fillId="0" borderId="9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 wrapText="1"/>
    </xf>
    <xf numFmtId="0" fontId="1" fillId="0" borderId="21" xfId="7" applyNumberFormat="1" applyFont="1" applyFill="1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8" xfId="0" applyNumberFormat="1" applyBorder="1" applyAlignment="1"/>
    <xf numFmtId="0" fontId="0" fillId="0" borderId="0" xfId="0" applyNumberFormat="1" applyAlignment="1"/>
    <xf numFmtId="0" fontId="0" fillId="0" borderId="29" xfId="0" applyNumberFormat="1" applyBorder="1" applyAlignment="1"/>
    <xf numFmtId="49" fontId="16" fillId="2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11">
    <cellStyle name="_ET_STYLE_NoName_00_" xfId="2"/>
    <cellStyle name="_ET_STYLE_NoName_00_ 2" xfId="3"/>
    <cellStyle name="_ET_STYLE_NoName_00_ 3" xfId="10"/>
    <cellStyle name="常规" xfId="0" builtinId="0"/>
    <cellStyle name="常规 11" xfId="5"/>
    <cellStyle name="常规 17" xfId="9"/>
    <cellStyle name="常规 2" xfId="6"/>
    <cellStyle name="常规 2 4" xfId="4"/>
    <cellStyle name="常规 3" xfId="7"/>
    <cellStyle name="常规 44" xfId="1"/>
    <cellStyle name="常规 5" xfId="8"/>
  </cellStyles>
  <dxfs count="23"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4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5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7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8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9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0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1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2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3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4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5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6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7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8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0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1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2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3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4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5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6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7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8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0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1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2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3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4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5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6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7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8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39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40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41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42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43" name="AutoShape 14" descr="7~H(K3~0~GSUWE[49[$7W"/>
        <xdr:cNvSpPr>
          <a:spLocks noChangeAspect="1"/>
        </xdr:cNvSpPr>
      </xdr:nvSpPr>
      <xdr:spPr>
        <a:xfrm>
          <a:off x="4848225" y="18002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44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45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46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47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48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49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0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1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2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3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4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5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6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7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8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59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0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1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2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3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4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5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8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9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0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1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2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3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4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5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6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7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8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79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80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81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82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83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84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85" name="AutoShape 14" descr="7~H(K3~0~GSUWE[49[$7W"/>
        <xdr:cNvSpPr>
          <a:spLocks noChangeAspect="1"/>
        </xdr:cNvSpPr>
      </xdr:nvSpPr>
      <xdr:spPr>
        <a:xfrm>
          <a:off x="4848225" y="18002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86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87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88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89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0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1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2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3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4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5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6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7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8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99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0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1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2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3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4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5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6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7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8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09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0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1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2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3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4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5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6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7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8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19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0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1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2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3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4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5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6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123825</xdr:rowOff>
    </xdr:to>
    <xdr:sp macro="" textlink="">
      <xdr:nvSpPr>
        <xdr:cNvPr id="127" name="AutoShape 14" descr="7~H(K3~0~GSUWE[49[$7W"/>
        <xdr:cNvSpPr>
          <a:spLocks noChangeAspect="1"/>
        </xdr:cNvSpPr>
      </xdr:nvSpPr>
      <xdr:spPr>
        <a:xfrm>
          <a:off x="4849495" y="2752725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2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2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3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4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5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6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7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8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19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0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1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2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3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4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5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6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7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8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29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0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1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2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3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4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5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6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7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8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39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0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1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2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3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4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5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6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7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8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49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0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1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2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3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4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5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6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7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8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59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0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1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2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3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4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5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6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7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8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29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30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47625</xdr:rowOff>
    </xdr:to>
    <xdr:sp macro="" textlink="">
      <xdr:nvSpPr>
        <xdr:cNvPr id="631" name="AutoShape 14" descr="7~H(K3~0~GSUWE[49[$7W"/>
        <xdr:cNvSpPr>
          <a:spLocks noChangeAspect="1"/>
        </xdr:cNvSpPr>
      </xdr:nvSpPr>
      <xdr:spPr>
        <a:xfrm>
          <a:off x="4849495" y="2752725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3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4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5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6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7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8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69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0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1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2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3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4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5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6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7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8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0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1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2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3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4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5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6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7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8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133350</xdr:rowOff>
    </xdr:to>
    <xdr:sp macro="" textlink="">
      <xdr:nvSpPr>
        <xdr:cNvPr id="799" name="AutoShape 14" descr="7~H(K3~0~GSUWE[49[$7W"/>
        <xdr:cNvSpPr>
          <a:spLocks noChangeAspect="1"/>
        </xdr:cNvSpPr>
      </xdr:nvSpPr>
      <xdr:spPr>
        <a:xfrm>
          <a:off x="4849495" y="2752725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0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1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2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3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4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5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6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7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8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89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0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1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2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3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4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8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59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0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1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2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3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4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5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6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123190</xdr:rowOff>
    </xdr:to>
    <xdr:sp macro="" textlink="">
      <xdr:nvSpPr>
        <xdr:cNvPr id="967" name="AutoShape 14" descr="7~H(K3~0~GSUWE[49[$7W"/>
        <xdr:cNvSpPr>
          <a:spLocks noChangeAspect="1"/>
        </xdr:cNvSpPr>
      </xdr:nvSpPr>
      <xdr:spPr>
        <a:xfrm>
          <a:off x="4849495" y="2752725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68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69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0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1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2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3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4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5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6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7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8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79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0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1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2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3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4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5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6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7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8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89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0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1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2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3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4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5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6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7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8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999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0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1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2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3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4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5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6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7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8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29210</xdr:rowOff>
    </xdr:to>
    <xdr:sp macro="" textlink="">
      <xdr:nvSpPr>
        <xdr:cNvPr id="1009" name="AutoShape 14" descr="7~H(K3~0~GSUWE[49[$7W"/>
        <xdr:cNvSpPr>
          <a:spLocks noChangeAspect="1"/>
        </xdr:cNvSpPr>
      </xdr:nvSpPr>
      <xdr:spPr>
        <a:xfrm>
          <a:off x="6067425" y="27974925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0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1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2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3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4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5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6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7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8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19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0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1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2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3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4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5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6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7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8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29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0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1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2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3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4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5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6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7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8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39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0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1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2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3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4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5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6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7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8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49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50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75565</xdr:rowOff>
    </xdr:to>
    <xdr:sp macro="" textlink="">
      <xdr:nvSpPr>
        <xdr:cNvPr id="1051" name="AutoShape 14" descr="7~H(K3~0~GSUWE[49[$7W"/>
        <xdr:cNvSpPr>
          <a:spLocks noChangeAspect="1"/>
        </xdr:cNvSpPr>
      </xdr:nvSpPr>
      <xdr:spPr>
        <a:xfrm>
          <a:off x="6067425" y="27974925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2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3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4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5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6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7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8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59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0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1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2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3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4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5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6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7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8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69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0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1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2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3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4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5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6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7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8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79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0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1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2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3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4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5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6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7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8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89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90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91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92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123825</xdr:rowOff>
    </xdr:to>
    <xdr:sp macro="" textlink="">
      <xdr:nvSpPr>
        <xdr:cNvPr id="1093" name="AutoShape 14" descr="7~H(K3~0~GSUWE[49[$7W"/>
        <xdr:cNvSpPr>
          <a:spLocks noChangeAspect="1"/>
        </xdr:cNvSpPr>
      </xdr:nvSpPr>
      <xdr:spPr>
        <a:xfrm>
          <a:off x="6068695" y="27974925"/>
          <a:ext cx="10160" cy="5048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09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09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09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09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09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09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0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1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2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3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4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5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6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7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8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19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0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1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2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3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4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5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6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7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8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29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0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1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2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3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4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5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6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7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8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39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0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1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2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3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4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5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6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7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8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49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0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1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2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3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4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5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6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7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8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89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0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1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2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3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4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5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6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47625</xdr:rowOff>
    </xdr:to>
    <xdr:sp macro="" textlink="">
      <xdr:nvSpPr>
        <xdr:cNvPr id="1597" name="AutoShape 14" descr="7~H(K3~0~GSUWE[49[$7W"/>
        <xdr:cNvSpPr>
          <a:spLocks noChangeAspect="1"/>
        </xdr:cNvSpPr>
      </xdr:nvSpPr>
      <xdr:spPr>
        <a:xfrm>
          <a:off x="6068695" y="27974925"/>
          <a:ext cx="10160" cy="428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59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59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0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1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2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3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4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5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6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7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8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69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0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1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2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3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4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6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7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8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59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60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61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62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63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64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133350</xdr:rowOff>
    </xdr:to>
    <xdr:sp macro="" textlink="">
      <xdr:nvSpPr>
        <xdr:cNvPr id="1765" name="AutoShape 14" descr="7~H(K3~0~GSUWE[49[$7W"/>
        <xdr:cNvSpPr>
          <a:spLocks noChangeAspect="1"/>
        </xdr:cNvSpPr>
      </xdr:nvSpPr>
      <xdr:spPr>
        <a:xfrm>
          <a:off x="6068695" y="27974925"/>
          <a:ext cx="10160" cy="5143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6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6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6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6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7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8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79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0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1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2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3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4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5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6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7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8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89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0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1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4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5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6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7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8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29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30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31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32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123190</xdr:rowOff>
    </xdr:to>
    <xdr:sp macro="" textlink="">
      <xdr:nvSpPr>
        <xdr:cNvPr id="1933" name="AutoShape 14" descr="7~H(K3~0~GSUWE[49[$7W"/>
        <xdr:cNvSpPr>
          <a:spLocks noChangeAspect="1"/>
        </xdr:cNvSpPr>
      </xdr:nvSpPr>
      <xdr:spPr>
        <a:xfrm>
          <a:off x="6068695" y="27974925"/>
          <a:ext cx="6985" cy="31369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3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3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3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3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3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3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4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5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6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7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7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7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7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7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197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7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7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7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7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8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199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0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01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1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1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2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3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4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05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0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1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2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3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4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25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5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6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27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7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28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0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1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2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3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4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294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4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5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6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7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8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8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8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298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8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8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8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8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8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8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299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0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1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2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2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2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2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2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302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0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1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2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3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4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35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5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36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6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6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7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38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6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6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6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6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7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8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89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390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0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0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1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2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3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394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5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6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7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8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9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399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39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0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1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2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3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44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49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49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49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49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0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1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2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3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4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5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6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7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8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59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0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1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2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3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4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5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6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6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6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466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6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6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6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6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6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6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7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8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69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0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1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2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3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4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5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6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7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8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79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0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1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2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3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483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3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4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5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6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7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7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7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487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8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49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0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1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2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3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3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4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55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5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6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57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1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1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1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1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1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1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2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3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4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5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5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5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5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5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9525</xdr:rowOff>
    </xdr:to>
    <xdr:sp macro="" textlink="">
      <xdr:nvSpPr>
        <xdr:cNvPr id="575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7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8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59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0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1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4</xdr:row>
      <xdr:rowOff>104775</xdr:rowOff>
    </xdr:to>
    <xdr:sp macro="" textlink="">
      <xdr:nvSpPr>
        <xdr:cNvPr id="62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2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3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6</xdr:col>
      <xdr:colOff>1905</xdr:colOff>
      <xdr:row>5</xdr:row>
      <xdr:rowOff>19050</xdr:rowOff>
    </xdr:to>
    <xdr:sp macro="" textlink="">
      <xdr:nvSpPr>
        <xdr:cNvPr id="64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4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3</xdr:row>
      <xdr:rowOff>0</xdr:rowOff>
    </xdr:from>
    <xdr:to>
      <xdr:col>5</xdr:col>
      <xdr:colOff>1360805</xdr:colOff>
      <xdr:row>4</xdr:row>
      <xdr:rowOff>18415</xdr:rowOff>
    </xdr:to>
    <xdr:sp macro="" textlink="">
      <xdr:nvSpPr>
        <xdr:cNvPr id="65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59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59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59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59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0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1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2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3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3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3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4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5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6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67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8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69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0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1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2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29210</xdr:rowOff>
    </xdr:to>
    <xdr:sp macro="" textlink="">
      <xdr:nvSpPr>
        <xdr:cNvPr id="672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2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3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4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5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6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6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6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3</xdr:row>
      <xdr:rowOff>0</xdr:rowOff>
    </xdr:from>
    <xdr:to>
      <xdr:col>6</xdr:col>
      <xdr:colOff>635</xdr:colOff>
      <xdr:row>5</xdr:row>
      <xdr:rowOff>75565</xdr:rowOff>
    </xdr:to>
    <xdr:sp macro="" textlink="">
      <xdr:nvSpPr>
        <xdr:cNvPr id="676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6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6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6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6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6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6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7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8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79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80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80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80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80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80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680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0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0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0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0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1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2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3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684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4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4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5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6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7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688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8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69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0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1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2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73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39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39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39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39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39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39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0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1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2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3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4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5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6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7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8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49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0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1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2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3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4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5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6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756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6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7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8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59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0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1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2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3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4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5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6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7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8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69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0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1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772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4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5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6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7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8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9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0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1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2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3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4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5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6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7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8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19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0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1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2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3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4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5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6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7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8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29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0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1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2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3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4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5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6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7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8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39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40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41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42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67310</xdr:rowOff>
    </xdr:to>
    <xdr:sp macro="" textlink="">
      <xdr:nvSpPr>
        <xdr:cNvPr id="43" name="AutoShape 14" descr="7~H(K3~0~GSUWE[49[$7W"/>
        <xdr:cNvSpPr>
          <a:spLocks noChangeAspect="1"/>
        </xdr:cNvSpPr>
      </xdr:nvSpPr>
      <xdr:spPr>
        <a:xfrm>
          <a:off x="4848225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44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45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46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47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48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49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0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1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2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3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4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5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6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7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8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59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0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1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2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3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4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5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6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7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8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69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0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1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2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3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4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5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6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7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8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79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80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81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82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83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84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82</xdr:row>
      <xdr:rowOff>0</xdr:rowOff>
    </xdr:from>
    <xdr:to>
      <xdr:col>5</xdr:col>
      <xdr:colOff>1362710</xdr:colOff>
      <xdr:row>84</xdr:row>
      <xdr:rowOff>113665</xdr:rowOff>
    </xdr:to>
    <xdr:sp macro="" textlink="">
      <xdr:nvSpPr>
        <xdr:cNvPr id="85" name="AutoShape 14" descr="7~H(K3~0~GSUWE[49[$7W"/>
        <xdr:cNvSpPr>
          <a:spLocks noChangeAspect="1"/>
        </xdr:cNvSpPr>
      </xdr:nvSpPr>
      <xdr:spPr>
        <a:xfrm>
          <a:off x="4848225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1363345</xdr:colOff>
      <xdr:row>44</xdr:row>
      <xdr:rowOff>133350</xdr:rowOff>
    </xdr:from>
    <xdr:to>
      <xdr:col>5</xdr:col>
      <xdr:colOff>1373505</xdr:colOff>
      <xdr:row>47</xdr:row>
      <xdr:rowOff>85725</xdr:rowOff>
    </xdr:to>
    <xdr:sp macro="" textlink="">
      <xdr:nvSpPr>
        <xdr:cNvPr id="86" name="AutoShape 14" descr="7~H(K3~0~GSUWE[49[$7W"/>
        <xdr:cNvSpPr>
          <a:spLocks noChangeAspect="1"/>
        </xdr:cNvSpPr>
      </xdr:nvSpPr>
      <xdr:spPr>
        <a:xfrm>
          <a:off x="4173220" y="25146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87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88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89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0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1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2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3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4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5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6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7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8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99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0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1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2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3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4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5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6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7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8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09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0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1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2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3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4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5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6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7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8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19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0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1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2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3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4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5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6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123825</xdr:rowOff>
    </xdr:to>
    <xdr:sp macro="" textlink="">
      <xdr:nvSpPr>
        <xdr:cNvPr id="127" name="AutoShape 14" descr="7~H(K3~0~GSUWE[49[$7W"/>
        <xdr:cNvSpPr>
          <a:spLocks noChangeAspect="1"/>
        </xdr:cNvSpPr>
      </xdr:nvSpPr>
      <xdr:spPr>
        <a:xfrm>
          <a:off x="4849495" y="27622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2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2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3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4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5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6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7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8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19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0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1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2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3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4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5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6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7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8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29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0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1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2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3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4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5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6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7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8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39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0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1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2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3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4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5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6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7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8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49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0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1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2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3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4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5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6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7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8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59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0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1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2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3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4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5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6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7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8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29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30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47625</xdr:rowOff>
    </xdr:to>
    <xdr:sp macro="" textlink="">
      <xdr:nvSpPr>
        <xdr:cNvPr id="631" name="AutoShape 14" descr="7~H(K3~0~GSUWE[49[$7W"/>
        <xdr:cNvSpPr>
          <a:spLocks noChangeAspect="1"/>
        </xdr:cNvSpPr>
      </xdr:nvSpPr>
      <xdr:spPr>
        <a:xfrm>
          <a:off x="4849495" y="27622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3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4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5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6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7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8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69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0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1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2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3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4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5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6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7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8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0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1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2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3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4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5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6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7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8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1363980</xdr:colOff>
      <xdr:row>88</xdr:row>
      <xdr:rowOff>133350</xdr:rowOff>
    </xdr:to>
    <xdr:sp macro="" textlink="">
      <xdr:nvSpPr>
        <xdr:cNvPr id="799" name="AutoShape 14" descr="7~H(K3~0~GSUWE[49[$7W"/>
        <xdr:cNvSpPr>
          <a:spLocks noChangeAspect="1"/>
        </xdr:cNvSpPr>
      </xdr:nvSpPr>
      <xdr:spPr>
        <a:xfrm>
          <a:off x="4849495" y="27622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0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1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2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3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4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5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6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7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8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89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0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1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2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3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4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8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59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0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1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2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3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4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5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6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86</xdr:row>
      <xdr:rowOff>0</xdr:rowOff>
    </xdr:from>
    <xdr:to>
      <xdr:col>5</xdr:col>
      <xdr:colOff>1646555</xdr:colOff>
      <xdr:row>87</xdr:row>
      <xdr:rowOff>123190</xdr:rowOff>
    </xdr:to>
    <xdr:sp macro="" textlink="">
      <xdr:nvSpPr>
        <xdr:cNvPr id="967" name="AutoShape 14" descr="7~H(K3~0~GSUWE[49[$7W"/>
        <xdr:cNvSpPr>
          <a:spLocks noChangeAspect="1"/>
        </xdr:cNvSpPr>
      </xdr:nvSpPr>
      <xdr:spPr>
        <a:xfrm>
          <a:off x="4849495" y="276225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4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5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6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7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8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1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2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3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4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5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6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7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8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9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0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1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2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3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4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5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6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7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8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29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0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1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2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3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4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5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6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7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8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39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40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41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42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43" name="AutoShape 14" descr="7~H(K3~0~GSUWE[49[$7W"/>
        <xdr:cNvSpPr>
          <a:spLocks noChangeAspect="1"/>
        </xdr:cNvSpPr>
      </xdr:nvSpPr>
      <xdr:spPr>
        <a:xfrm>
          <a:off x="4781550" y="11620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44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45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46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47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48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49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0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1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2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3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4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5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6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7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8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59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0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1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2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3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4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5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6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7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8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69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0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1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2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3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4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5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6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7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8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79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80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81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82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83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84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85" name="AutoShape 14" descr="7~H(K3~0~GSUWE[49[$7W"/>
        <xdr:cNvSpPr>
          <a:spLocks noChangeAspect="1"/>
        </xdr:cNvSpPr>
      </xdr:nvSpPr>
      <xdr:spPr>
        <a:xfrm>
          <a:off x="4781550" y="11620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86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87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88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89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0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1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2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3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4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5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6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7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8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99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0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1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2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3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4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9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0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1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2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3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4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5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6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7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8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19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0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1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2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3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4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5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6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27" name="AutoShape 14" descr="7~H(K3~0~GSUWE[49[$7W"/>
        <xdr:cNvSpPr>
          <a:spLocks noChangeAspect="1"/>
        </xdr:cNvSpPr>
      </xdr:nvSpPr>
      <xdr:spPr>
        <a:xfrm>
          <a:off x="4782820" y="304800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6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7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8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9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0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1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2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3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4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5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6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7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8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29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0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1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2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3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4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5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6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7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8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39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0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1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2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3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4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5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6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7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8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49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0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1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2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3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4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5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6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7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8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59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0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1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2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3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4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5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6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7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8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29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30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631" name="AutoShape 14" descr="7~H(K3~0~GSUWE[49[$7W"/>
        <xdr:cNvSpPr>
          <a:spLocks noChangeAspect="1"/>
        </xdr:cNvSpPr>
      </xdr:nvSpPr>
      <xdr:spPr>
        <a:xfrm>
          <a:off x="4782820" y="304800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3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4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5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6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7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8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69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0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1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2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3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4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5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6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7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8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0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1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2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3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4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5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6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7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8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799" name="AutoShape 14" descr="7~H(K3~0~GSUWE[49[$7W"/>
        <xdr:cNvSpPr>
          <a:spLocks noChangeAspect="1"/>
        </xdr:cNvSpPr>
      </xdr:nvSpPr>
      <xdr:spPr>
        <a:xfrm>
          <a:off x="4782820" y="304800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0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1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2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3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4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5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6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7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8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89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0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1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2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3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4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8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59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0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1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2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3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4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5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6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967" name="AutoShape 14" descr="7~H(K3~0~GSUWE[49[$7W"/>
        <xdr:cNvSpPr>
          <a:spLocks noChangeAspect="1"/>
        </xdr:cNvSpPr>
      </xdr:nvSpPr>
      <xdr:spPr>
        <a:xfrm>
          <a:off x="4782820" y="3048000"/>
          <a:ext cx="29273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6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6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7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8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99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0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1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2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3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4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5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6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7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8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29210</xdr:rowOff>
    </xdr:to>
    <xdr:sp macro="" textlink="">
      <xdr:nvSpPr>
        <xdr:cNvPr id="1009" name="AutoShape 14" descr="7~H(K3~0~GSUWE[49[$7W"/>
        <xdr:cNvSpPr>
          <a:spLocks noChangeAspect="1"/>
        </xdr:cNvSpPr>
      </xdr:nvSpPr>
      <xdr:spPr>
        <a:xfrm>
          <a:off x="5886450" y="1809750"/>
          <a:ext cx="10160" cy="4102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1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2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3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2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3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4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5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6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7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8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49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50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1352550</xdr:colOff>
      <xdr:row>7</xdr:row>
      <xdr:rowOff>0</xdr:rowOff>
    </xdr:from>
    <xdr:to>
      <xdr:col>5</xdr:col>
      <xdr:colOff>1362710</xdr:colOff>
      <xdr:row>9</xdr:row>
      <xdr:rowOff>75565</xdr:rowOff>
    </xdr:to>
    <xdr:sp macro="" textlink="">
      <xdr:nvSpPr>
        <xdr:cNvPr id="1051" name="AutoShape 14" descr="7~H(K3~0~GSUWE[49[$7W"/>
        <xdr:cNvSpPr>
          <a:spLocks noChangeAspect="1"/>
        </xdr:cNvSpPr>
      </xdr:nvSpPr>
      <xdr:spPr>
        <a:xfrm>
          <a:off x="5886450" y="1809750"/>
          <a:ext cx="10160" cy="4565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5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6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7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4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5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6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7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8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89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90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91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92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9525</xdr:rowOff>
    </xdr:to>
    <xdr:sp macro="" textlink="">
      <xdr:nvSpPr>
        <xdr:cNvPr id="1093" name="AutoShape 14" descr="7~H(K3~0~GSUWE[49[$7W"/>
        <xdr:cNvSpPr>
          <a:spLocks noChangeAspect="1"/>
        </xdr:cNvSpPr>
      </xdr:nvSpPr>
      <xdr:spPr>
        <a:xfrm>
          <a:off x="5887720" y="2190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0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0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0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0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0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0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1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2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3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49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0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1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2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3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4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5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6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7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8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89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0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1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2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3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4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5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6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10</xdr:row>
      <xdr:rowOff>104775</xdr:rowOff>
    </xdr:to>
    <xdr:sp macro="" textlink="">
      <xdr:nvSpPr>
        <xdr:cNvPr id="1597" name="AutoShape 14" descr="7~H(K3~0~GSUWE[49[$7W"/>
        <xdr:cNvSpPr>
          <a:spLocks noChangeAspect="1"/>
        </xdr:cNvSpPr>
      </xdr:nvSpPr>
      <xdr:spPr>
        <a:xfrm>
          <a:off x="5887720" y="2190750"/>
          <a:ext cx="10160" cy="2952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5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5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6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7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8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69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0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1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2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3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4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6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7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8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59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60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61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62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63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64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1363980</xdr:colOff>
      <xdr:row>11</xdr:row>
      <xdr:rowOff>19050</xdr:rowOff>
    </xdr:to>
    <xdr:sp macro="" textlink="">
      <xdr:nvSpPr>
        <xdr:cNvPr id="1765" name="AutoShape 14" descr="7~H(K3~0~GSUWE[49[$7W"/>
        <xdr:cNvSpPr>
          <a:spLocks noChangeAspect="1"/>
        </xdr:cNvSpPr>
      </xdr:nvSpPr>
      <xdr:spPr>
        <a:xfrm>
          <a:off x="5887720" y="2190750"/>
          <a:ext cx="10160" cy="4000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7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3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4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5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6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7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8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89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0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1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4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5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6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7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8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29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30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31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32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1353820</xdr:colOff>
      <xdr:row>9</xdr:row>
      <xdr:rowOff>0</xdr:rowOff>
    </xdr:from>
    <xdr:to>
      <xdr:col>5</xdr:col>
      <xdr:colOff>1646555</xdr:colOff>
      <xdr:row>10</xdr:row>
      <xdr:rowOff>18415</xdr:rowOff>
    </xdr:to>
    <xdr:sp macro="" textlink="">
      <xdr:nvSpPr>
        <xdr:cNvPr id="1933" name="AutoShape 14" descr="7~H(K3~0~GSUWE[49[$7W"/>
        <xdr:cNvSpPr>
          <a:spLocks noChangeAspect="1"/>
        </xdr:cNvSpPr>
      </xdr:nvSpPr>
      <xdr:spPr>
        <a:xfrm>
          <a:off x="5887720" y="2190750"/>
          <a:ext cx="292735" cy="20891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3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3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3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3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3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3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4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5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6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7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8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69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70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71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72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73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74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4</xdr:row>
      <xdr:rowOff>181610</xdr:rowOff>
    </xdr:to>
    <xdr:sp macro="" textlink="">
      <xdr:nvSpPr>
        <xdr:cNvPr id="1975" name="AutoShape 14" descr="7~H(K3~0~GSUWE[49[$7W"/>
        <xdr:cNvSpPr>
          <a:spLocks noChangeAspect="1"/>
        </xdr:cNvSpPr>
      </xdr:nvSpPr>
      <xdr:spPr>
        <a:xfrm>
          <a:off x="7153275" y="1047750"/>
          <a:ext cx="1016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7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7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7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7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8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199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8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09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0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1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2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3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4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5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6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1352550</xdr:colOff>
      <xdr:row>3</xdr:row>
      <xdr:rowOff>0</xdr:rowOff>
    </xdr:from>
    <xdr:to>
      <xdr:col>7</xdr:col>
      <xdr:colOff>10160</xdr:colOff>
      <xdr:row>5</xdr:row>
      <xdr:rowOff>37465</xdr:rowOff>
    </xdr:to>
    <xdr:sp macro="" textlink="">
      <xdr:nvSpPr>
        <xdr:cNvPr id="2017" name="AutoShape 14" descr="7~H(K3~0~GSUWE[49[$7W"/>
        <xdr:cNvSpPr>
          <a:spLocks noChangeAspect="1"/>
        </xdr:cNvSpPr>
      </xdr:nvSpPr>
      <xdr:spPr>
        <a:xfrm>
          <a:off x="7153275" y="1047750"/>
          <a:ext cx="10160" cy="41846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1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1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2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3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4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0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1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2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3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4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5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6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7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8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85725</xdr:rowOff>
    </xdr:to>
    <xdr:sp macro="" textlink="">
      <xdr:nvSpPr>
        <xdr:cNvPr id="2059" name="AutoShape 14" descr="7~H(K3~0~GSUWE[49[$7W"/>
        <xdr:cNvSpPr>
          <a:spLocks noChangeAspect="1"/>
        </xdr:cNvSpPr>
      </xdr:nvSpPr>
      <xdr:spPr>
        <a:xfrm>
          <a:off x="7154545" y="1047750"/>
          <a:ext cx="10160" cy="4667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0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1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2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3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6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7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8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49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0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1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2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3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4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4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5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6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7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8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59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60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61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62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</xdr:rowOff>
    </xdr:to>
    <xdr:sp macro="" textlink="">
      <xdr:nvSpPr>
        <xdr:cNvPr id="2563" name="AutoShape 14" descr="7~H(K3~0~GSUWE[49[$7W"/>
        <xdr:cNvSpPr>
          <a:spLocks noChangeAspect="1"/>
        </xdr:cNvSpPr>
      </xdr:nvSpPr>
      <xdr:spPr>
        <a:xfrm>
          <a:off x="7154545" y="1047750"/>
          <a:ext cx="10160" cy="3905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6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6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6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6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6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6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7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8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59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0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1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2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3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4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5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6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7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8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69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0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1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2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3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4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5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6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7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8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29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30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11430</xdr:colOff>
      <xdr:row>5</xdr:row>
      <xdr:rowOff>95250</xdr:rowOff>
    </xdr:to>
    <xdr:sp macro="" textlink="">
      <xdr:nvSpPr>
        <xdr:cNvPr id="2731" name="AutoShape 14" descr="7~H(K3~0~GSUWE[49[$7W"/>
        <xdr:cNvSpPr>
          <a:spLocks noChangeAspect="1"/>
        </xdr:cNvSpPr>
      </xdr:nvSpPr>
      <xdr:spPr>
        <a:xfrm>
          <a:off x="7154545" y="1047750"/>
          <a:ext cx="10160" cy="47625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3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4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5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6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7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8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79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0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1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2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3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4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5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6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7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8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0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1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2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3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4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5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6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7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8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6</xdr:col>
      <xdr:colOff>1353820</xdr:colOff>
      <xdr:row>3</xdr:row>
      <xdr:rowOff>0</xdr:rowOff>
    </xdr:from>
    <xdr:to>
      <xdr:col>7</xdr:col>
      <xdr:colOff>8255</xdr:colOff>
      <xdr:row>4</xdr:row>
      <xdr:rowOff>104140</xdr:rowOff>
    </xdr:to>
    <xdr:sp macro="" textlink="">
      <xdr:nvSpPr>
        <xdr:cNvPr id="2899" name="AutoShape 14" descr="7~H(K3~0~GSUWE[49[$7W"/>
        <xdr:cNvSpPr>
          <a:spLocks noChangeAspect="1"/>
        </xdr:cNvSpPr>
      </xdr:nvSpPr>
      <xdr:spPr>
        <a:xfrm>
          <a:off x="7154545" y="1047750"/>
          <a:ext cx="6985" cy="2946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44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45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46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47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48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49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0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1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2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3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4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5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6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7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8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59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0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1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2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3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4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5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6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7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8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69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0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1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2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3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4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5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6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7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8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79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80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81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82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83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84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85" name="AutoShape 14" descr="7~H(K3~0~GSUWE[49[$7W"/>
        <xdr:cNvSpPr>
          <a:spLocks noChangeAspect="1"/>
        </xdr:cNvSpPr>
      </xdr:nvSpPr>
      <xdr:spPr>
        <a:xfrm>
          <a:off x="5048250" y="16573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86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87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88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89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0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1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2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3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4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5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6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7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8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99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0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1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2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3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4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5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6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7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8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09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0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1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2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3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4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5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6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7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8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19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0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1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2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3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4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5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6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127" name="AutoShape 14" descr="7~H(K3~0~GSUWE[49[$7W"/>
        <xdr:cNvSpPr>
          <a:spLocks noChangeAspect="1"/>
        </xdr:cNvSpPr>
      </xdr:nvSpPr>
      <xdr:spPr>
        <a:xfrm>
          <a:off x="5048250" y="253365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29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0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1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2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3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4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5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6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7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8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39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0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1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2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3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4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5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6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7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8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49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0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1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2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3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4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5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6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7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8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59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0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1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2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3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4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5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6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7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8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169" name="AutoShape 14" descr="7~H(K3~0~GSUWE[49[$7W"/>
        <xdr:cNvSpPr>
          <a:spLocks noChangeAspect="1"/>
        </xdr:cNvSpPr>
      </xdr:nvSpPr>
      <xdr:spPr>
        <a:xfrm>
          <a:off x="5048250" y="20955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0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1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2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3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4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5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6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7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8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79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0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1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2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3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4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5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6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7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8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89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0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1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2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3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4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5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6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7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8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199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0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1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2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3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4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5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6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7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8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09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10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211" name="AutoShape 14" descr="7~H(K3~0~GSUWE[49[$7W"/>
        <xdr:cNvSpPr>
          <a:spLocks noChangeAspect="1"/>
        </xdr:cNvSpPr>
      </xdr:nvSpPr>
      <xdr:spPr>
        <a:xfrm>
          <a:off x="5048250" y="20955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2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3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4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5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6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7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8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19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0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1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2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3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4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5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6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7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8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29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0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1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2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3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4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5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6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7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8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39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0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1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2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3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4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5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6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7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8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49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50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51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52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742950</xdr:colOff>
      <xdr:row>6</xdr:row>
      <xdr:rowOff>19685</xdr:rowOff>
    </xdr:to>
    <xdr:sp macro="" textlink="">
      <xdr:nvSpPr>
        <xdr:cNvPr id="253" name="AutoShape 14" descr="7~H(K3~0~GSUWE[49[$7W"/>
        <xdr:cNvSpPr>
          <a:spLocks noChangeAspect="1"/>
        </xdr:cNvSpPr>
      </xdr:nvSpPr>
      <xdr:spPr>
        <a:xfrm>
          <a:off x="5200650" y="2076450"/>
          <a:ext cx="57150" cy="21018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54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55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56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57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58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59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0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1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2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3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4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5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6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7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8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69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0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1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2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3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4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5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6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7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8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79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0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1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2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3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4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5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6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7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8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89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90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91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92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93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94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153035</xdr:rowOff>
    </xdr:to>
    <xdr:sp macro="" textlink="">
      <xdr:nvSpPr>
        <xdr:cNvPr id="295" name="AutoShape 14" descr="7~H(K3~0~GSUWE[49[$7W"/>
        <xdr:cNvSpPr>
          <a:spLocks noChangeAspect="1"/>
        </xdr:cNvSpPr>
      </xdr:nvSpPr>
      <xdr:spPr>
        <a:xfrm>
          <a:off x="5200650" y="2514600"/>
          <a:ext cx="57150" cy="37211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296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297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298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299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0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1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2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3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4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5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6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7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8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09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0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1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2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3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4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5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6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7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8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19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0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1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2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3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4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5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6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7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8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29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0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1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2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3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4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5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742950</xdr:colOff>
      <xdr:row>8</xdr:row>
      <xdr:rowOff>85725</xdr:rowOff>
    </xdr:to>
    <xdr:sp macro="" textlink="">
      <xdr:nvSpPr>
        <xdr:cNvPr id="336" name="AutoShape 14" descr="7~H(K3~0~GSUWE[49[$7W"/>
        <xdr:cNvSpPr>
          <a:spLocks noChangeAspect="1"/>
        </xdr:cNvSpPr>
      </xdr:nvSpPr>
      <xdr:spPr>
        <a:xfrm>
          <a:off x="5200650" y="2514600"/>
          <a:ext cx="5715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37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38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39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0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1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2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3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4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5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6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7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8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49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0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1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2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3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4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5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6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7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8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59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0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1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2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3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4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5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6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7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8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69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0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1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2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3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4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5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6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7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5</xdr:col>
      <xdr:colOff>685800</xdr:colOff>
      <xdr:row>7</xdr:row>
      <xdr:rowOff>0</xdr:rowOff>
    </xdr:from>
    <xdr:to>
      <xdr:col>5</xdr:col>
      <xdr:colOff>695325</xdr:colOff>
      <xdr:row>8</xdr:row>
      <xdr:rowOff>133350</xdr:rowOff>
    </xdr:to>
    <xdr:sp macro="" textlink="">
      <xdr:nvSpPr>
        <xdr:cNvPr id="378" name="AutoShape 14" descr="7~H(K3~0~GSUWE[49[$7W"/>
        <xdr:cNvSpPr>
          <a:spLocks noChangeAspect="1"/>
        </xdr:cNvSpPr>
      </xdr:nvSpPr>
      <xdr:spPr>
        <a:xfrm>
          <a:off x="5200650" y="2514600"/>
          <a:ext cx="9525" cy="3524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用户" refreshedDate="42957.561584722222" createdVersion="4" refreshedVersion="4" minRefreshableVersion="3" recordCount="198">
  <cacheSource type="worksheet">
    <worksheetSource ref="A2:O3" sheet="Sheet1"/>
  </cacheSource>
  <cacheFields count="15">
    <cacheField name="序号" numFmtId="0">
      <sharedItems containsSemiMixedTypes="0" containsString="0" containsNumber="1" containsInteger="1" minValue="1" maxValue="209"/>
    </cacheField>
    <cacheField name="个人编号" numFmtId="0">
      <sharedItems containsNonDate="0" containsString="0" containsBlank="1"/>
    </cacheField>
    <cacheField name="个人公积金账号" numFmtId="49">
      <sharedItems containsNonDate="0" containsString="0" containsBlank="1"/>
    </cacheField>
    <cacheField name="姓名" numFmtId="0">
      <sharedItems/>
    </cacheField>
    <cacheField name="证件类型" numFmtId="0">
      <sharedItems/>
    </cacheField>
    <cacheField name="证件号" numFmtId="0">
      <sharedItems/>
    </cacheField>
    <cacheField name="个人缴存基数" numFmtId="0">
      <sharedItems containsMixedTypes="1" containsNumber="1" containsInteger="1" minValue="1350" maxValue="3500"/>
    </cacheField>
    <cacheField name="个人缴存比例" numFmtId="9">
      <sharedItems containsSemiMixedTypes="0" containsString="0" containsNumber="1" minValue="0.05" maxValue="0.05"/>
    </cacheField>
    <cacheField name="增加原因" numFmtId="10">
      <sharedItems containsNonDate="0" containsString="0" containsBlank="1"/>
    </cacheField>
    <cacheField name="个人        缴存额" numFmtId="0">
      <sharedItems containsSemiMixedTypes="0" containsString="0" containsNumber="1" containsInteger="1" minValue="68" maxValue="175"/>
    </cacheField>
    <cacheField name="单位        缴存额" numFmtId="0">
      <sharedItems containsSemiMixedTypes="0" containsString="0" containsNumber="1" containsInteger="1" minValue="68" maxValue="175"/>
    </cacheField>
    <cacheField name="合计金额" numFmtId="0">
      <sharedItems containsSemiMixedTypes="0" containsString="0" containsNumber="1" containsInteger="1" minValue="136" maxValue="350"/>
    </cacheField>
    <cacheField name="代号" numFmtId="0">
      <sharedItems count="28">
        <s v="2-008"/>
        <s v="3-003"/>
        <s v="1-013"/>
        <s v="1-005"/>
        <s v="4-005"/>
        <s v="1-009"/>
        <s v="2-001"/>
        <s v="4-006"/>
        <s v="4-014"/>
        <s v="5-019"/>
        <s v="1-002"/>
        <s v="1-020"/>
        <s v="2-003"/>
        <s v="1-003"/>
        <s v="4-017"/>
        <s v="1-014"/>
        <s v="2-005"/>
        <s v="2-004"/>
        <s v="1-025"/>
        <s v="1-001"/>
        <s v="1-024"/>
        <s v="2-012"/>
        <s v="6-010"/>
        <s v="2-014"/>
        <s v="1-010"/>
        <s v="6-019"/>
        <s v="6-028"/>
        <s v="6-027"/>
      </sharedItems>
    </cacheField>
    <cacheField name="所在项目" numFmtId="0">
      <sharedItems count="29">
        <s v="海珠区府"/>
        <s v="花都地税"/>
        <s v="越秀人社局  "/>
        <s v="越秀区府"/>
        <s v="人保大厦"/>
        <s v="省民政厅"/>
        <s v="省图"/>
        <s v="市检院"/>
        <s v="市医保"/>
        <s v="海关缉私局"/>
        <s v="艺博院"/>
        <s v="登峰街"/>
        <s v="创意园"/>
        <s v="白云区府"/>
        <s v="市地税稽查局"/>
        <s v="省交易中心"/>
        <s v="广药"/>
        <s v="交行"/>
        <s v="同和街"/>
        <s v="集团大厦"/>
        <s v="市科协"/>
        <s v="海珠地税"/>
        <s v="南沙区府"/>
        <s v="青宫"/>
        <s v="地税稽查三局"/>
        <s v="地税二分局"/>
        <s v="江门中院"/>
        <s v="蓬江区法院"/>
        <s v="江海区法院"/>
      </sharedItems>
    </cacheField>
    <cacheField name="所属申报月份" numFmtId="57">
      <sharedItems containsSemiMixedTypes="0" containsNonDate="0" containsDate="1" containsString="0" minDate="2017-08-01T00:00:00" maxDate="2017-08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n v="1"/>
    <m/>
    <m/>
    <s v="李红旗"/>
    <s v="身份证"/>
    <s v="412829197904056012"/>
    <n v="3500"/>
    <n v="0.05"/>
    <m/>
    <n v="175"/>
    <n v="175"/>
    <n v="350"/>
    <x v="0"/>
    <x v="0"/>
    <d v="2017-08-01T00:00:00"/>
  </r>
  <r>
    <n v="3"/>
    <m/>
    <m/>
    <s v="栾新志"/>
    <s v="身份证"/>
    <s v="411381197208067911"/>
    <n v="1895"/>
    <n v="0.05"/>
    <m/>
    <n v="95"/>
    <n v="95"/>
    <n v="190"/>
    <x v="1"/>
    <x v="1"/>
    <d v="2017-08-01T00:00:00"/>
  </r>
  <r>
    <n v="4"/>
    <m/>
    <m/>
    <s v="刘庆凯"/>
    <s v="身份证"/>
    <s v="231025196711094313"/>
    <n v="1895"/>
    <n v="0.05"/>
    <m/>
    <n v="95"/>
    <n v="95"/>
    <n v="190"/>
    <x v="1"/>
    <x v="1"/>
    <d v="2017-08-01T00:00:00"/>
  </r>
  <r>
    <n v="5"/>
    <m/>
    <m/>
    <s v="伍江英"/>
    <s v="身份证"/>
    <s v="43048119730611218X"/>
    <n v="1895"/>
    <n v="0.05"/>
    <m/>
    <n v="95"/>
    <n v="95"/>
    <n v="190"/>
    <x v="2"/>
    <x v="2"/>
    <d v="2017-08-01T00:00:00"/>
  </r>
  <r>
    <n v="6"/>
    <m/>
    <m/>
    <s v="袁新山"/>
    <s v="身份证"/>
    <s v="430481196810022103"/>
    <n v="1895"/>
    <n v="0.05"/>
    <m/>
    <n v="95"/>
    <n v="95"/>
    <n v="190"/>
    <x v="3"/>
    <x v="3"/>
    <d v="2017-08-01T00:00:00"/>
  </r>
  <r>
    <n v="7"/>
    <m/>
    <m/>
    <s v="唐再华"/>
    <s v="身份证"/>
    <s v="430521196507216131"/>
    <n v="1900"/>
    <n v="0.05"/>
    <m/>
    <n v="95"/>
    <n v="95"/>
    <n v="190"/>
    <x v="4"/>
    <x v="4"/>
    <d v="2017-08-01T00:00:00"/>
  </r>
  <r>
    <n v="8"/>
    <m/>
    <m/>
    <s v="黄康开"/>
    <s v="身份证"/>
    <s v="440825196310100956"/>
    <n v="1895"/>
    <n v="0.05"/>
    <m/>
    <n v="95"/>
    <n v="95"/>
    <n v="190"/>
    <x v="5"/>
    <x v="5"/>
    <d v="2017-08-01T00:00:00"/>
  </r>
  <r>
    <n v="9"/>
    <m/>
    <m/>
    <s v="易大立"/>
    <s v="身份证"/>
    <s v="421081196709144875"/>
    <n v="1895"/>
    <n v="0.05"/>
    <m/>
    <n v="95"/>
    <n v="95"/>
    <n v="190"/>
    <x v="5"/>
    <x v="5"/>
    <d v="2017-08-01T00:00:00"/>
  </r>
  <r>
    <n v="10"/>
    <m/>
    <m/>
    <s v="金凌"/>
    <s v="身份证"/>
    <s v="430611198508075010"/>
    <n v="1900"/>
    <n v="0.05"/>
    <m/>
    <n v="95"/>
    <n v="95"/>
    <n v="190"/>
    <x v="5"/>
    <x v="5"/>
    <d v="2017-08-01T00:00:00"/>
  </r>
  <r>
    <n v="11"/>
    <m/>
    <m/>
    <s v="陈宝东"/>
    <s v="身份证"/>
    <s v="210719196710170018"/>
    <n v="1900"/>
    <n v="0.05"/>
    <m/>
    <n v="95"/>
    <n v="95"/>
    <n v="190"/>
    <x v="5"/>
    <x v="5"/>
    <d v="2017-08-01T00:00:00"/>
  </r>
  <r>
    <n v="13"/>
    <m/>
    <m/>
    <s v="彭建平"/>
    <s v="身份证"/>
    <s v="432421197004250793"/>
    <n v="1895"/>
    <n v="0.05"/>
    <m/>
    <n v="95"/>
    <n v="95"/>
    <n v="190"/>
    <x v="6"/>
    <x v="6"/>
    <d v="2017-08-01T00:00:00"/>
  </r>
  <r>
    <n v="14"/>
    <m/>
    <m/>
    <s v="王国聪"/>
    <s v="身份证"/>
    <s v="460027198308156610"/>
    <n v="1895"/>
    <n v="0.05"/>
    <m/>
    <n v="95"/>
    <n v="95"/>
    <n v="190"/>
    <x v="6"/>
    <x v="6"/>
    <d v="2017-08-01T00:00:00"/>
  </r>
  <r>
    <n v="15"/>
    <m/>
    <m/>
    <s v="彭加进"/>
    <s v="身份证"/>
    <s v="420982196507057217"/>
    <n v="1895"/>
    <n v="0.05"/>
    <m/>
    <n v="95"/>
    <n v="95"/>
    <n v="190"/>
    <x v="6"/>
    <x v="6"/>
    <d v="2017-08-01T00:00:00"/>
  </r>
  <r>
    <n v="16"/>
    <m/>
    <m/>
    <s v="刘其富"/>
    <s v="身份证"/>
    <s v="432421197412080770"/>
    <n v="1895"/>
    <n v="0.05"/>
    <m/>
    <n v="95"/>
    <n v="95"/>
    <n v="190"/>
    <x v="6"/>
    <x v="6"/>
    <d v="2017-08-01T00:00:00"/>
  </r>
  <r>
    <n v="18"/>
    <m/>
    <m/>
    <s v="夏庆平"/>
    <s v="身份证"/>
    <s v="432421197011170839"/>
    <n v="1895"/>
    <n v="0.05"/>
    <m/>
    <n v="95"/>
    <n v="95"/>
    <n v="190"/>
    <x v="6"/>
    <x v="6"/>
    <d v="2017-08-01T00:00:00"/>
  </r>
  <r>
    <n v="19"/>
    <m/>
    <m/>
    <s v="彭佑忠"/>
    <s v="身份证"/>
    <s v="430223197007084559"/>
    <n v="1895"/>
    <n v="0.05"/>
    <m/>
    <n v="95"/>
    <n v="95"/>
    <n v="190"/>
    <x v="6"/>
    <x v="6"/>
    <d v="2017-08-01T00:00:00"/>
  </r>
  <r>
    <n v="20"/>
    <m/>
    <m/>
    <s v="陈运喜"/>
    <s v="身份证"/>
    <s v="430703196812229658"/>
    <n v="1900"/>
    <n v="0.05"/>
    <m/>
    <n v="95"/>
    <n v="95"/>
    <n v="190"/>
    <x v="6"/>
    <x v="6"/>
    <d v="2017-08-01T00:00:00"/>
  </r>
  <r>
    <n v="21"/>
    <m/>
    <m/>
    <s v="赵明卫"/>
    <s v="身份证"/>
    <s v="411223197007132319"/>
    <n v="1900"/>
    <n v="0.05"/>
    <m/>
    <n v="95"/>
    <n v="95"/>
    <n v="190"/>
    <x v="7"/>
    <x v="7"/>
    <d v="2017-08-01T00:00:00"/>
  </r>
  <r>
    <n v="22"/>
    <m/>
    <m/>
    <s v="杨灯胜"/>
    <s v="身份证"/>
    <s v="422322196807186195"/>
    <n v="1900"/>
    <n v="0.05"/>
    <m/>
    <n v="95"/>
    <n v="95"/>
    <n v="190"/>
    <x v="7"/>
    <x v="7"/>
    <d v="2017-08-01T00:00:00"/>
  </r>
  <r>
    <n v="23"/>
    <m/>
    <m/>
    <s v="李小芳"/>
    <s v="身份证"/>
    <s v="430481197212188845"/>
    <n v="2500"/>
    <n v="0.05"/>
    <m/>
    <n v="125"/>
    <n v="125"/>
    <n v="250"/>
    <x v="8"/>
    <x v="8"/>
    <d v="2017-08-01T00:00:00"/>
  </r>
  <r>
    <n v="24"/>
    <m/>
    <m/>
    <s v="何赣"/>
    <s v="身份证"/>
    <s v="430903199107072119"/>
    <n v="1895"/>
    <n v="0.05"/>
    <m/>
    <n v="95"/>
    <n v="95"/>
    <n v="190"/>
    <x v="9"/>
    <x v="9"/>
    <d v="2017-08-01T00:00:00"/>
  </r>
  <r>
    <n v="25"/>
    <m/>
    <m/>
    <s v="马建峰"/>
    <s v="身份证"/>
    <s v="412931197611290718"/>
    <n v="1895"/>
    <n v="0.05"/>
    <m/>
    <n v="95"/>
    <n v="95"/>
    <n v="190"/>
    <x v="10"/>
    <x v="10"/>
    <d v="2017-08-01T00:00:00"/>
  </r>
  <r>
    <n v="26"/>
    <m/>
    <m/>
    <s v="姚会珍"/>
    <s v="身份证"/>
    <s v="412931197610120725"/>
    <n v="1895"/>
    <n v="0.05"/>
    <m/>
    <n v="95"/>
    <n v="95"/>
    <n v="190"/>
    <x v="10"/>
    <x v="10"/>
    <d v="2017-08-01T00:00:00"/>
  </r>
  <r>
    <n v="27"/>
    <m/>
    <m/>
    <s v="李六翠"/>
    <s v="身份证"/>
    <s v="432928197107085921"/>
    <n v="1895"/>
    <n v="0.05"/>
    <m/>
    <n v="95"/>
    <n v="95"/>
    <n v="190"/>
    <x v="10"/>
    <x v="10"/>
    <d v="2017-08-01T00:00:00"/>
  </r>
  <r>
    <n v="28"/>
    <m/>
    <m/>
    <s v="曹红丽"/>
    <s v="身份证"/>
    <s v="412821197306164506"/>
    <n v="1895"/>
    <n v="0.05"/>
    <m/>
    <n v="95"/>
    <n v="95"/>
    <n v="190"/>
    <x v="10"/>
    <x v="10"/>
    <d v="2017-08-01T00:00:00"/>
  </r>
  <r>
    <n v="29"/>
    <m/>
    <m/>
    <s v="陈万秀"/>
    <s v="身份证"/>
    <s v="433101197110105046"/>
    <n v="1895"/>
    <n v="0.05"/>
    <m/>
    <n v="95"/>
    <n v="95"/>
    <n v="190"/>
    <x v="11"/>
    <x v="11"/>
    <d v="2017-08-01T00:00:00"/>
  </r>
  <r>
    <n v="30"/>
    <m/>
    <m/>
    <s v="杨书平"/>
    <s v="身份证"/>
    <s v="411221197803085514"/>
    <n v="1900"/>
    <n v="0.05"/>
    <m/>
    <n v="95"/>
    <n v="95"/>
    <n v="190"/>
    <x v="11"/>
    <x v="11"/>
    <d v="2017-08-01T00:00:00"/>
  </r>
  <r>
    <n v="31"/>
    <m/>
    <m/>
    <s v="杨华"/>
    <s v="身份证"/>
    <s v="411221197806175515"/>
    <n v="1900"/>
    <n v="0.05"/>
    <m/>
    <n v="95"/>
    <n v="95"/>
    <n v="190"/>
    <x v="11"/>
    <x v="11"/>
    <d v="2017-08-01T00:00:00"/>
  </r>
  <r>
    <n v="32"/>
    <m/>
    <m/>
    <s v="赵海霞"/>
    <s v="身份证"/>
    <s v="411221198112045526"/>
    <n v="1900"/>
    <n v="0.05"/>
    <m/>
    <n v="95"/>
    <n v="95"/>
    <n v="190"/>
    <x v="10"/>
    <x v="10"/>
    <d v="2017-08-01T00:00:00"/>
  </r>
  <r>
    <n v="33"/>
    <m/>
    <m/>
    <s v="李桂莲"/>
    <s v="身份证"/>
    <s v="430421197310164082"/>
    <n v="1900"/>
    <n v="0.05"/>
    <m/>
    <n v="95"/>
    <n v="95"/>
    <n v="190"/>
    <x v="10"/>
    <x v="10"/>
    <d v="2017-08-01T00:00:00"/>
  </r>
  <r>
    <n v="34"/>
    <m/>
    <m/>
    <s v="伍水平"/>
    <s v="身份证"/>
    <s v="430481196303222098"/>
    <n v="1895"/>
    <n v="0.05"/>
    <m/>
    <n v="95"/>
    <n v="95"/>
    <n v="190"/>
    <x v="3"/>
    <x v="3"/>
    <d v="2017-08-01T00:00:00"/>
  </r>
  <r>
    <n v="35"/>
    <m/>
    <m/>
    <s v="甘祥利"/>
    <s v="身份证"/>
    <s v="511021195809184031"/>
    <n v="1900"/>
    <n v="0.05"/>
    <m/>
    <n v="95"/>
    <n v="95"/>
    <n v="190"/>
    <x v="3"/>
    <x v="3"/>
    <d v="2017-08-01T00:00:00"/>
  </r>
  <r>
    <n v="36"/>
    <m/>
    <m/>
    <s v="欧阳万德"/>
    <s v="身份证"/>
    <s v="430419196711192758"/>
    <n v="1900"/>
    <n v="0.05"/>
    <m/>
    <n v="95"/>
    <n v="95"/>
    <n v="190"/>
    <x v="10"/>
    <x v="10"/>
    <d v="2017-08-01T00:00:00"/>
  </r>
  <r>
    <n v="37"/>
    <m/>
    <m/>
    <s v="张志华"/>
    <s v="身份证"/>
    <s v="432322196211037414"/>
    <n v="1900"/>
    <n v="0.05"/>
    <m/>
    <n v="95"/>
    <n v="95"/>
    <n v="190"/>
    <x v="12"/>
    <x v="12"/>
    <d v="2017-08-01T00:00:00"/>
  </r>
  <r>
    <n v="38"/>
    <m/>
    <m/>
    <s v="陈万英"/>
    <s v="身份证"/>
    <s v="433101197409105024"/>
    <n v="1900"/>
    <n v="0.05"/>
    <m/>
    <n v="95"/>
    <n v="95"/>
    <n v="190"/>
    <x v="11"/>
    <x v="11"/>
    <d v="2017-08-01T00:00:00"/>
  </r>
  <r>
    <n v="39"/>
    <m/>
    <m/>
    <s v="刘小风"/>
    <s v="身份证"/>
    <s v="360321197809166016"/>
    <n v="1900"/>
    <n v="0.05"/>
    <m/>
    <n v="95"/>
    <n v="95"/>
    <n v="190"/>
    <x v="13"/>
    <x v="13"/>
    <d v="2017-08-01T00:00:00"/>
  </r>
  <r>
    <n v="40"/>
    <m/>
    <m/>
    <s v="乐永候"/>
    <s v="身份证"/>
    <s v="452122197801301219"/>
    <n v="1900"/>
    <n v="0.05"/>
    <m/>
    <n v="95"/>
    <n v="95"/>
    <n v="190"/>
    <x v="14"/>
    <x v="14"/>
    <d v="2017-08-01T00:00:00"/>
  </r>
  <r>
    <n v="41"/>
    <m/>
    <m/>
    <s v="韦治立"/>
    <s v="身份证"/>
    <s v="452122196201264210"/>
    <n v="1900"/>
    <n v="0.05"/>
    <m/>
    <n v="95"/>
    <n v="95"/>
    <n v="190"/>
    <x v="14"/>
    <x v="14"/>
    <d v="2017-08-01T00:00:00"/>
  </r>
  <r>
    <n v="43"/>
    <m/>
    <m/>
    <s v="罗泽规"/>
    <s v="身份证"/>
    <s v="450921199308160410"/>
    <n v="1895"/>
    <n v="0.05"/>
    <m/>
    <n v="95"/>
    <n v="95"/>
    <n v="190"/>
    <x v="7"/>
    <x v="7"/>
    <d v="2017-08-01T00:00:00"/>
  </r>
  <r>
    <n v="44"/>
    <m/>
    <m/>
    <s v="汤晓霞"/>
    <s v="身份证"/>
    <s v="360313197206064061"/>
    <n v="1900"/>
    <n v="0.05"/>
    <m/>
    <n v="95"/>
    <n v="95"/>
    <n v="190"/>
    <x v="7"/>
    <x v="7"/>
    <d v="2017-08-01T00:00:00"/>
  </r>
  <r>
    <n v="45"/>
    <m/>
    <m/>
    <s v="熊金英"/>
    <s v="身份证"/>
    <s v="430481197206102101"/>
    <n v="1900"/>
    <n v="0.05"/>
    <m/>
    <n v="95"/>
    <n v="95"/>
    <n v="190"/>
    <x v="15"/>
    <x v="15"/>
    <d v="2017-08-01T00:00:00"/>
  </r>
  <r>
    <n v="46"/>
    <m/>
    <m/>
    <s v="陈艳"/>
    <s v="身份证"/>
    <s v="412821197205174449"/>
    <n v="1900"/>
    <n v="0.05"/>
    <m/>
    <n v="95"/>
    <n v="95"/>
    <n v="190"/>
    <x v="10"/>
    <x v="10"/>
    <d v="2017-08-01T00:00:00"/>
  </r>
  <r>
    <n v="47"/>
    <m/>
    <m/>
    <s v="许振峰"/>
    <s v="身份证"/>
    <s v="411223196609010015"/>
    <n v="1900"/>
    <n v="0.05"/>
    <m/>
    <n v="95"/>
    <n v="95"/>
    <n v="190"/>
    <x v="7"/>
    <x v="7"/>
    <d v="2017-08-01T00:00:00"/>
  </r>
  <r>
    <n v="48"/>
    <m/>
    <m/>
    <s v="肖东红"/>
    <s v="身份证"/>
    <s v="440223196910252712"/>
    <n v="1900"/>
    <n v="0.05"/>
    <m/>
    <n v="95"/>
    <n v="95"/>
    <n v="190"/>
    <x v="6"/>
    <x v="6"/>
    <d v="2017-08-01T00:00:00"/>
  </r>
  <r>
    <n v="49"/>
    <m/>
    <m/>
    <s v="毛国洪"/>
    <s v="身份证"/>
    <s v="440127196403087716"/>
    <n v="1900"/>
    <n v="0.05"/>
    <m/>
    <n v="95"/>
    <n v="95"/>
    <n v="190"/>
    <x v="16"/>
    <x v="16"/>
    <d v="2017-08-01T00:00:00"/>
  </r>
  <r>
    <n v="50"/>
    <m/>
    <m/>
    <s v="潘向阳"/>
    <s v="身份证"/>
    <s v="431126199312010015"/>
    <n v="1900"/>
    <n v="0.05"/>
    <m/>
    <n v="95"/>
    <n v="95"/>
    <n v="190"/>
    <x v="16"/>
    <x v="16"/>
    <d v="2017-08-01T00:00:00"/>
  </r>
  <r>
    <n v="51"/>
    <m/>
    <m/>
    <s v="陈明连"/>
    <s v="身份证"/>
    <s v="522132197710147923"/>
    <n v="1900"/>
    <n v="0.05"/>
    <m/>
    <n v="95"/>
    <n v="95"/>
    <n v="190"/>
    <x v="17"/>
    <x v="17"/>
    <d v="2017-08-01T00:00:00"/>
  </r>
  <r>
    <n v="52"/>
    <m/>
    <m/>
    <s v="刘小芳"/>
    <s v="身份证"/>
    <s v="510221197208126425"/>
    <n v="1900"/>
    <n v="0.05"/>
    <m/>
    <n v="95"/>
    <n v="95"/>
    <n v="190"/>
    <x v="17"/>
    <x v="17"/>
    <d v="2017-08-01T00:00:00"/>
  </r>
  <r>
    <n v="53"/>
    <m/>
    <m/>
    <s v="刘忠会"/>
    <s v="身份证"/>
    <s v="512223196908292467"/>
    <n v="1900"/>
    <n v="0.05"/>
    <m/>
    <n v="95"/>
    <n v="95"/>
    <n v="190"/>
    <x v="17"/>
    <x v="17"/>
    <d v="2017-08-01T00:00:00"/>
  </r>
  <r>
    <n v="54"/>
    <m/>
    <m/>
    <s v="郑姣兰"/>
    <s v="身份证"/>
    <s v="430481197208215468"/>
    <n v="1900"/>
    <n v="0.05"/>
    <m/>
    <n v="95"/>
    <n v="95"/>
    <n v="190"/>
    <x v="17"/>
    <x v="17"/>
    <d v="2017-08-01T00:00:00"/>
  </r>
  <r>
    <n v="55"/>
    <m/>
    <m/>
    <s v="谢青莲"/>
    <s v="身份证"/>
    <s v="430424197611256449"/>
    <n v="1900"/>
    <n v="0.05"/>
    <m/>
    <n v="95"/>
    <n v="95"/>
    <n v="190"/>
    <x v="17"/>
    <x v="17"/>
    <d v="2017-08-01T00:00:00"/>
  </r>
  <r>
    <n v="56"/>
    <m/>
    <m/>
    <s v="曾三华"/>
    <s v="身份证"/>
    <s v="430522196804141443"/>
    <n v="1900"/>
    <n v="0.05"/>
    <m/>
    <n v="95"/>
    <n v="95"/>
    <n v="190"/>
    <x v="17"/>
    <x v="17"/>
    <d v="2017-08-01T00:00:00"/>
  </r>
  <r>
    <n v="57"/>
    <m/>
    <m/>
    <s v="刘玉霞"/>
    <s v="身份证"/>
    <s v="412924197008043145"/>
    <n v="1900"/>
    <n v="0.05"/>
    <m/>
    <n v="95"/>
    <n v="95"/>
    <n v="190"/>
    <x v="17"/>
    <x v="17"/>
    <d v="2017-08-01T00:00:00"/>
  </r>
  <r>
    <n v="58"/>
    <m/>
    <m/>
    <s v="邹红云"/>
    <s v="身份证"/>
    <s v="36042919691128212X"/>
    <n v="1900"/>
    <n v="0.05"/>
    <m/>
    <n v="95"/>
    <n v="95"/>
    <n v="190"/>
    <x v="17"/>
    <x v="17"/>
    <d v="2017-08-01T00:00:00"/>
  </r>
  <r>
    <n v="60"/>
    <m/>
    <m/>
    <s v="余天才"/>
    <s v="身份证"/>
    <s v="411081196510192878"/>
    <n v="1900"/>
    <n v="0.05"/>
    <m/>
    <n v="95"/>
    <n v="95"/>
    <n v="190"/>
    <x v="10"/>
    <x v="10"/>
    <d v="2017-08-01T00:00:00"/>
  </r>
  <r>
    <n v="61"/>
    <m/>
    <m/>
    <s v="李汝荣"/>
    <s v="身份证"/>
    <s v="452124196409150311"/>
    <n v="1900"/>
    <n v="0.05"/>
    <m/>
    <n v="95"/>
    <n v="95"/>
    <n v="190"/>
    <x v="4"/>
    <x v="4"/>
    <d v="2017-08-01T00:00:00"/>
  </r>
  <r>
    <n v="62"/>
    <m/>
    <m/>
    <s v="邓光华"/>
    <s v="身份证"/>
    <s v="43041919620705839X"/>
    <n v="1900"/>
    <n v="0.05"/>
    <m/>
    <n v="95"/>
    <n v="95"/>
    <n v="190"/>
    <x v="8"/>
    <x v="8"/>
    <d v="2017-08-01T00:00:00"/>
  </r>
  <r>
    <n v="63"/>
    <m/>
    <m/>
    <s v="张翱"/>
    <s v="身份证"/>
    <s v="411327199103150330"/>
    <n v="1900"/>
    <n v="0.05"/>
    <m/>
    <n v="95"/>
    <n v="95"/>
    <n v="190"/>
    <x v="18"/>
    <x v="18"/>
    <d v="2017-08-01T00:00:00"/>
  </r>
  <r>
    <n v="64"/>
    <m/>
    <m/>
    <s v="蒋美芳"/>
    <s v="身份证"/>
    <s v="430419197907298604"/>
    <n v="1900"/>
    <n v="0.05"/>
    <m/>
    <n v="95"/>
    <n v="95"/>
    <n v="190"/>
    <x v="19"/>
    <x v="19"/>
    <d v="2017-08-01T00:00:00"/>
  </r>
  <r>
    <n v="65"/>
    <m/>
    <m/>
    <s v="许美江"/>
    <s v="身份证"/>
    <s v="452131197006271889"/>
    <n v="1900"/>
    <n v="0.05"/>
    <m/>
    <n v="95"/>
    <n v="95"/>
    <n v="190"/>
    <x v="13"/>
    <x v="13"/>
    <d v="2017-08-01T00:00:00"/>
  </r>
  <r>
    <n v="66"/>
    <m/>
    <m/>
    <s v="余四清"/>
    <s v="身份证"/>
    <s v="430481196508060010"/>
    <n v="1900"/>
    <n v="0.05"/>
    <m/>
    <n v="95"/>
    <n v="95"/>
    <n v="190"/>
    <x v="8"/>
    <x v="8"/>
    <d v="2017-08-01T00:00:00"/>
  </r>
  <r>
    <n v="67"/>
    <m/>
    <m/>
    <s v="熊明岗"/>
    <s v="身份证"/>
    <s v="432421197903252012"/>
    <n v="1900"/>
    <n v="0.05"/>
    <m/>
    <n v="95"/>
    <n v="95"/>
    <n v="190"/>
    <x v="18"/>
    <x v="18"/>
    <d v="2017-08-01T00:00:00"/>
  </r>
  <r>
    <n v="68"/>
    <m/>
    <m/>
    <s v="朱丽丽"/>
    <s v="身份证"/>
    <s v="429005197401090909"/>
    <n v="1900"/>
    <n v="0.05"/>
    <m/>
    <n v="95"/>
    <n v="95"/>
    <n v="190"/>
    <x v="17"/>
    <x v="17"/>
    <d v="2017-08-01T00:00:00"/>
  </r>
  <r>
    <n v="69"/>
    <m/>
    <m/>
    <s v="刘建兵"/>
    <s v="身份证"/>
    <s v="432522197606075752"/>
    <n v="1900"/>
    <n v="0.05"/>
    <m/>
    <n v="95"/>
    <n v="95"/>
    <n v="190"/>
    <x v="14"/>
    <x v="14"/>
    <d v="2017-08-01T00:00:00"/>
  </r>
  <r>
    <n v="70"/>
    <m/>
    <m/>
    <s v="马得军"/>
    <s v="身份证"/>
    <s v="410221196903125610"/>
    <n v="1900"/>
    <n v="0.05"/>
    <m/>
    <n v="95"/>
    <n v="95"/>
    <n v="190"/>
    <x v="10"/>
    <x v="10"/>
    <d v="2017-08-01T00:00:00"/>
  </r>
  <r>
    <n v="71"/>
    <m/>
    <m/>
    <s v="彭利群"/>
    <s v="身份证"/>
    <s v="432522197001310027"/>
    <n v="1900"/>
    <n v="0.05"/>
    <m/>
    <n v="95"/>
    <n v="95"/>
    <n v="190"/>
    <x v="14"/>
    <x v="14"/>
    <d v="2017-08-01T00:00:00"/>
  </r>
  <r>
    <n v="72"/>
    <m/>
    <m/>
    <s v="康木新"/>
    <s v="身份证"/>
    <s v="440923197603280257"/>
    <n v="1900"/>
    <n v="0.05"/>
    <m/>
    <n v="95"/>
    <n v="95"/>
    <n v="190"/>
    <x v="14"/>
    <x v="14"/>
    <d v="2017-08-01T00:00:00"/>
  </r>
  <r>
    <n v="73"/>
    <m/>
    <m/>
    <s v="黄跃辉"/>
    <s v="身份证"/>
    <s v="511325199312071410"/>
    <n v="1900"/>
    <n v="0.05"/>
    <m/>
    <n v="95"/>
    <n v="95"/>
    <n v="190"/>
    <x v="14"/>
    <x v="14"/>
    <d v="2017-08-01T00:00:00"/>
  </r>
  <r>
    <n v="74"/>
    <m/>
    <m/>
    <s v="周再东"/>
    <s v="身份证"/>
    <s v="230822197610052614"/>
    <n v="1900"/>
    <n v="0.05"/>
    <m/>
    <n v="95"/>
    <n v="95"/>
    <n v="190"/>
    <x v="1"/>
    <x v="1"/>
    <d v="2017-08-01T00:00:00"/>
  </r>
  <r>
    <n v="75"/>
    <m/>
    <m/>
    <s v="谢永坤"/>
    <s v="身份证"/>
    <s v="441322197310186031"/>
    <n v="1900"/>
    <n v="0.05"/>
    <m/>
    <n v="95"/>
    <n v="95"/>
    <n v="190"/>
    <x v="5"/>
    <x v="5"/>
    <d v="2017-08-01T00:00:00"/>
  </r>
  <r>
    <n v="76"/>
    <m/>
    <m/>
    <s v="杨延崇"/>
    <s v="身份证"/>
    <s v="510322195806062110"/>
    <n v="1900"/>
    <n v="0.05"/>
    <m/>
    <n v="95"/>
    <n v="95"/>
    <n v="190"/>
    <x v="7"/>
    <x v="7"/>
    <d v="2017-08-01T00:00:00"/>
  </r>
  <r>
    <n v="77"/>
    <m/>
    <m/>
    <s v="宋云"/>
    <s v="身份证"/>
    <s v="421022196807084044"/>
    <n v="1900"/>
    <n v="0.05"/>
    <m/>
    <n v="95"/>
    <n v="95"/>
    <n v="190"/>
    <x v="7"/>
    <x v="7"/>
    <d v="2017-08-01T00:00:00"/>
  </r>
  <r>
    <n v="78"/>
    <m/>
    <m/>
    <s v="何能虎"/>
    <s v="身份证"/>
    <s v="612326197603096716"/>
    <n v="1900"/>
    <n v="0.05"/>
    <m/>
    <n v="95"/>
    <n v="95"/>
    <n v="190"/>
    <x v="0"/>
    <x v="0"/>
    <d v="2017-08-01T00:00:00"/>
  </r>
  <r>
    <n v="79"/>
    <m/>
    <m/>
    <s v="李赛球"/>
    <s v="身份证"/>
    <s v="432321197112045329"/>
    <n v="1900"/>
    <n v="0.05"/>
    <m/>
    <n v="95"/>
    <n v="95"/>
    <n v="190"/>
    <x v="13"/>
    <x v="13"/>
    <d v="2017-08-01T00:00:00"/>
  </r>
  <r>
    <n v="80"/>
    <m/>
    <m/>
    <s v="彭文学"/>
    <s v="身份证"/>
    <s v="511023196907174678"/>
    <n v="1900"/>
    <n v="0.05"/>
    <m/>
    <n v="95"/>
    <n v="95"/>
    <n v="190"/>
    <x v="13"/>
    <x v="13"/>
    <d v="2017-08-01T00:00:00"/>
  </r>
  <r>
    <n v="81"/>
    <m/>
    <m/>
    <s v="邓正球"/>
    <s v="身份证"/>
    <s v="432321196008114991"/>
    <n v="1900"/>
    <n v="0.05"/>
    <m/>
    <n v="95"/>
    <n v="95"/>
    <n v="190"/>
    <x v="13"/>
    <x v="13"/>
    <d v="2017-08-01T00:00:00"/>
  </r>
  <r>
    <n v="82"/>
    <m/>
    <m/>
    <s v="梁灼文"/>
    <s v="身份证"/>
    <s v="440781197703063535"/>
    <n v="1900"/>
    <n v="0.05"/>
    <m/>
    <n v="95"/>
    <n v="95"/>
    <n v="190"/>
    <x v="13"/>
    <x v="13"/>
    <d v="2017-08-01T00:00:00"/>
  </r>
  <r>
    <n v="83"/>
    <m/>
    <m/>
    <s v="郑元军"/>
    <s v="身份证"/>
    <s v="432925197607084619"/>
    <n v="1900"/>
    <n v="0.05"/>
    <m/>
    <n v="95"/>
    <n v="95"/>
    <n v="190"/>
    <x v="18"/>
    <x v="18"/>
    <d v="2017-08-01T00:00:00"/>
  </r>
  <r>
    <n v="84"/>
    <m/>
    <m/>
    <s v="吴兴林"/>
    <s v="身份证"/>
    <s v="522629198807052238"/>
    <n v="1900"/>
    <n v="0.05"/>
    <m/>
    <n v="95"/>
    <n v="95"/>
    <n v="190"/>
    <x v="0"/>
    <x v="0"/>
    <d v="2017-08-01T00:00:00"/>
  </r>
  <r>
    <n v="85"/>
    <m/>
    <m/>
    <s v="梁桂英"/>
    <s v="身份证"/>
    <s v="430481196712022126"/>
    <n v="1900"/>
    <n v="0.05"/>
    <m/>
    <n v="95"/>
    <n v="95"/>
    <n v="190"/>
    <x v="3"/>
    <x v="3"/>
    <d v="2017-08-01T00:00:00"/>
  </r>
  <r>
    <n v="86"/>
    <m/>
    <m/>
    <s v="郭平珍"/>
    <s v="身份证"/>
    <s v="422724196801220668"/>
    <n v="1895"/>
    <n v="0.05"/>
    <m/>
    <n v="95"/>
    <n v="95"/>
    <n v="190"/>
    <x v="20"/>
    <x v="20"/>
    <d v="2017-08-01T00:00:00"/>
  </r>
  <r>
    <n v="87"/>
    <m/>
    <m/>
    <s v="郑小林"/>
    <s v="身份证"/>
    <s v="432928197206015929"/>
    <n v="1895"/>
    <n v="0.05"/>
    <m/>
    <n v="95"/>
    <n v="95"/>
    <n v="190"/>
    <x v="10"/>
    <x v="10"/>
    <d v="2017-08-01T00:00:00"/>
  </r>
  <r>
    <n v="88"/>
    <m/>
    <m/>
    <s v="杨雷红"/>
    <s v="身份证"/>
    <s v="411221197604115514"/>
    <n v="1895"/>
    <n v="0.05"/>
    <m/>
    <n v="95"/>
    <n v="95"/>
    <n v="190"/>
    <x v="10"/>
    <x v="10"/>
    <d v="2017-08-01T00:00:00"/>
  </r>
  <r>
    <n v="89"/>
    <m/>
    <m/>
    <s v="刘二仔"/>
    <s v="身份证"/>
    <s v="431024198201152413"/>
    <n v="1895"/>
    <n v="0.05"/>
    <m/>
    <n v="95"/>
    <n v="95"/>
    <n v="190"/>
    <x v="18"/>
    <x v="18"/>
    <d v="2017-08-01T00:00:00"/>
  </r>
  <r>
    <n v="90"/>
    <m/>
    <m/>
    <s v="汪洋"/>
    <s v="身份证"/>
    <s v="420105197303122433"/>
    <n v="1895"/>
    <n v="0.05"/>
    <m/>
    <n v="95"/>
    <n v="95"/>
    <n v="190"/>
    <x v="13"/>
    <x v="13"/>
    <d v="2017-08-01T00:00:00"/>
  </r>
  <r>
    <n v="91"/>
    <m/>
    <m/>
    <s v="梁月娇"/>
    <s v="身份证"/>
    <s v="452826197008152901"/>
    <n v="1895"/>
    <n v="0.05"/>
    <m/>
    <n v="95"/>
    <n v="95"/>
    <n v="190"/>
    <x v="17"/>
    <x v="17"/>
    <d v="2017-08-01T00:00:00"/>
  </r>
  <r>
    <n v="92"/>
    <m/>
    <m/>
    <s v="杨保延"/>
    <s v="身份证"/>
    <s v="411221197902165536"/>
    <s v="1900"/>
    <n v="0.05"/>
    <m/>
    <n v="95"/>
    <n v="95"/>
    <n v="190"/>
    <x v="10"/>
    <x v="10"/>
    <d v="2017-08-01T00:00:00"/>
  </r>
  <r>
    <n v="93"/>
    <m/>
    <m/>
    <s v="邓艳桃"/>
    <s v="身份证"/>
    <s v="431021199604084545"/>
    <n v="1895"/>
    <n v="0.05"/>
    <m/>
    <n v="95"/>
    <n v="95"/>
    <n v="190"/>
    <x v="13"/>
    <x v="13"/>
    <d v="2017-08-01T00:00:00"/>
  </r>
  <r>
    <n v="94"/>
    <m/>
    <m/>
    <s v="欧冬平"/>
    <s v="身份证"/>
    <s v="522631198201020479"/>
    <s v="1900"/>
    <n v="0.05"/>
    <m/>
    <n v="95"/>
    <n v="95"/>
    <n v="190"/>
    <x v="7"/>
    <x v="7"/>
    <d v="2017-08-01T00:00:00"/>
  </r>
  <r>
    <n v="95"/>
    <m/>
    <m/>
    <s v="张任红"/>
    <s v="身份证"/>
    <s v="432802197406248090"/>
    <s v="1900"/>
    <n v="0.05"/>
    <m/>
    <n v="95"/>
    <n v="95"/>
    <n v="190"/>
    <x v="7"/>
    <x v="7"/>
    <d v="2017-08-01T00:00:00"/>
  </r>
  <r>
    <n v="96"/>
    <m/>
    <m/>
    <s v="金铁臣"/>
    <s v="身份证"/>
    <s v="132825197006081213"/>
    <s v="1900"/>
    <n v="0.05"/>
    <m/>
    <n v="95"/>
    <n v="95"/>
    <n v="190"/>
    <x v="7"/>
    <x v="7"/>
    <d v="2017-08-01T00:00:00"/>
  </r>
  <r>
    <n v="97"/>
    <m/>
    <m/>
    <s v="王婷"/>
    <s v="身份证"/>
    <s v="430821199902010045"/>
    <s v="1900"/>
    <n v="0.05"/>
    <m/>
    <n v="95"/>
    <n v="95"/>
    <n v="190"/>
    <x v="6"/>
    <x v="6"/>
    <d v="2017-08-01T00:00:00"/>
  </r>
  <r>
    <n v="98"/>
    <m/>
    <m/>
    <s v="刘大红"/>
    <s v="身份证"/>
    <s v="522521197304082418"/>
    <s v="1900"/>
    <n v="0.05"/>
    <m/>
    <n v="95"/>
    <n v="95"/>
    <n v="190"/>
    <x v="13"/>
    <x v="13"/>
    <d v="2017-08-01T00:00:00"/>
  </r>
  <r>
    <n v="99"/>
    <m/>
    <m/>
    <s v="赵幸龙"/>
    <s v="身份证"/>
    <s v="41112119970912551X"/>
    <n v="1895"/>
    <n v="0.05"/>
    <m/>
    <n v="95"/>
    <n v="95"/>
    <n v="190"/>
    <x v="13"/>
    <x v="13"/>
    <d v="2017-08-01T00:00:00"/>
  </r>
  <r>
    <n v="100"/>
    <m/>
    <m/>
    <s v="刘万春"/>
    <s v="身份证"/>
    <s v="45032719940319055X"/>
    <s v="1900"/>
    <n v="0.05"/>
    <m/>
    <n v="95"/>
    <n v="95"/>
    <n v="190"/>
    <x v="13"/>
    <x v="13"/>
    <d v="2017-08-01T00:00:00"/>
  </r>
  <r>
    <n v="101"/>
    <m/>
    <m/>
    <s v="王武汉"/>
    <s v="身份证"/>
    <s v="431121199604074414"/>
    <s v="1900"/>
    <n v="0.05"/>
    <m/>
    <n v="95"/>
    <n v="95"/>
    <n v="190"/>
    <x v="19"/>
    <x v="19"/>
    <d v="2017-08-01T00:00:00"/>
  </r>
  <r>
    <n v="103"/>
    <m/>
    <m/>
    <s v="吴鸿科"/>
    <s v="身份证"/>
    <s v="440922196909010013"/>
    <s v="1900"/>
    <n v="0.05"/>
    <m/>
    <n v="95"/>
    <n v="95"/>
    <n v="190"/>
    <x v="6"/>
    <x v="6"/>
    <d v="2017-08-01T00:00:00"/>
  </r>
  <r>
    <n v="104"/>
    <m/>
    <m/>
    <s v="李萍"/>
    <s v="身份证"/>
    <s v="420122197710180928"/>
    <n v="1900"/>
    <n v="0.05"/>
    <m/>
    <n v="95"/>
    <n v="95"/>
    <n v="190"/>
    <x v="0"/>
    <x v="0"/>
    <d v="2017-08-01T00:00:00"/>
  </r>
  <r>
    <n v="105"/>
    <m/>
    <m/>
    <s v="谯红君"/>
    <s v="身份证"/>
    <s v="511321197508033622"/>
    <n v="1900"/>
    <n v="0.05"/>
    <m/>
    <n v="95"/>
    <n v="95"/>
    <n v="190"/>
    <x v="0"/>
    <x v="0"/>
    <d v="2017-08-01T00:00:00"/>
  </r>
  <r>
    <n v="106"/>
    <m/>
    <m/>
    <s v="文素碧"/>
    <s v="身份证"/>
    <s v="512922196804271022"/>
    <n v="1900"/>
    <n v="0.05"/>
    <m/>
    <n v="95"/>
    <n v="95"/>
    <n v="190"/>
    <x v="21"/>
    <x v="21"/>
    <d v="2017-08-01T00:00:00"/>
  </r>
  <r>
    <n v="107"/>
    <m/>
    <m/>
    <s v="庄苏瑜"/>
    <s v="身份证"/>
    <s v="445222199004060622"/>
    <n v="2500"/>
    <n v="0.05"/>
    <m/>
    <n v="125"/>
    <n v="125"/>
    <n v="250"/>
    <x v="22"/>
    <x v="22"/>
    <d v="2017-08-01T00:00:00"/>
  </r>
  <r>
    <n v="108"/>
    <m/>
    <m/>
    <s v="李小红"/>
    <s v="身份证"/>
    <s v="412821197103264443"/>
    <n v="1900"/>
    <n v="0.05"/>
    <m/>
    <n v="95"/>
    <n v="95"/>
    <n v="190"/>
    <x v="10"/>
    <x v="10"/>
    <d v="2017-08-01T00:00:00"/>
  </r>
  <r>
    <n v="109"/>
    <m/>
    <m/>
    <s v="蓝永树"/>
    <s v="身份证"/>
    <s v="452123196007073150"/>
    <n v="1900"/>
    <n v="0.05"/>
    <m/>
    <n v="95"/>
    <n v="95"/>
    <n v="190"/>
    <x v="13"/>
    <x v="13"/>
    <d v="2017-08-01T00:00:00"/>
  </r>
  <r>
    <n v="110"/>
    <m/>
    <m/>
    <s v="项伟"/>
    <s v="身份证"/>
    <s v="362322199506110055"/>
    <s v="1900"/>
    <n v="0.05"/>
    <m/>
    <n v="95"/>
    <n v="95"/>
    <n v="190"/>
    <x v="13"/>
    <x v="13"/>
    <d v="2017-08-01T00:00:00"/>
  </r>
  <r>
    <n v="111"/>
    <m/>
    <m/>
    <s v="王虎"/>
    <s v="身份证"/>
    <s v="420803198005033619"/>
    <s v="1900"/>
    <n v="0.05"/>
    <m/>
    <n v="95"/>
    <n v="95"/>
    <n v="190"/>
    <x v="13"/>
    <x v="13"/>
    <d v="2017-08-01T00:00:00"/>
  </r>
  <r>
    <n v="112"/>
    <m/>
    <m/>
    <s v="曾国员"/>
    <s v="身份证"/>
    <s v="440882199811087332"/>
    <s v="1900"/>
    <n v="0.05"/>
    <m/>
    <n v="95"/>
    <n v="95"/>
    <n v="190"/>
    <x v="13"/>
    <x v="13"/>
    <d v="2017-08-01T00:00:00"/>
  </r>
  <r>
    <n v="113"/>
    <m/>
    <m/>
    <s v="田浩"/>
    <s v="身份证"/>
    <s v="412825199410049211"/>
    <s v="1900"/>
    <n v="0.05"/>
    <m/>
    <n v="95"/>
    <n v="95"/>
    <n v="190"/>
    <x v="23"/>
    <x v="23"/>
    <d v="2017-08-01T00:00:00"/>
  </r>
  <r>
    <n v="114"/>
    <m/>
    <m/>
    <s v="熊秋凤"/>
    <s v="身份证"/>
    <s v="36220219781007006X"/>
    <n v="1900"/>
    <n v="0.05"/>
    <m/>
    <n v="95"/>
    <n v="95"/>
    <n v="190"/>
    <x v="17"/>
    <x v="17"/>
    <d v="2017-08-01T00:00:00"/>
  </r>
  <r>
    <n v="115"/>
    <m/>
    <m/>
    <s v="彭晓华"/>
    <s v="身份证"/>
    <s v="431126198511086237"/>
    <s v="1900"/>
    <n v="0.05"/>
    <m/>
    <n v="95"/>
    <n v="95"/>
    <n v="190"/>
    <x v="6"/>
    <x v="6"/>
    <d v="2017-08-01T00:00:00"/>
  </r>
  <r>
    <n v="116"/>
    <m/>
    <m/>
    <s v="黄元孝"/>
    <s v="身份证"/>
    <s v="412925196401103257"/>
    <s v="2630"/>
    <n v="0.05"/>
    <m/>
    <n v="132"/>
    <n v="132"/>
    <n v="264"/>
    <x v="14"/>
    <x v="24"/>
    <d v="2017-08-01T00:00:00"/>
  </r>
  <r>
    <n v="117"/>
    <m/>
    <m/>
    <s v="史顺利"/>
    <s v="身份证"/>
    <s v="41042319720422735X"/>
    <s v="1900"/>
    <n v="0.05"/>
    <m/>
    <n v="95"/>
    <n v="95"/>
    <n v="190"/>
    <x v="4"/>
    <x v="4"/>
    <d v="2017-08-01T00:00:00"/>
  </r>
  <r>
    <n v="118"/>
    <m/>
    <m/>
    <s v="梁小利"/>
    <s v="身份证"/>
    <s v="430419197312257977"/>
    <s v="1900"/>
    <n v="0.05"/>
    <m/>
    <n v="95"/>
    <n v="95"/>
    <n v="190"/>
    <x v="4"/>
    <x v="4"/>
    <d v="2017-08-01T00:00:00"/>
  </r>
  <r>
    <n v="119"/>
    <m/>
    <m/>
    <s v="李会香"/>
    <s v="身份证"/>
    <s v="44022319900824472X"/>
    <s v="1900"/>
    <n v="0.05"/>
    <m/>
    <n v="95"/>
    <n v="95"/>
    <n v="190"/>
    <x v="4"/>
    <x v="4"/>
    <d v="2017-08-01T00:00:00"/>
  </r>
  <r>
    <n v="120"/>
    <m/>
    <m/>
    <s v="罗从菊"/>
    <s v="身份证"/>
    <s v="430481196909098802"/>
    <s v="1900"/>
    <n v="0.05"/>
    <m/>
    <n v="95"/>
    <n v="95"/>
    <n v="190"/>
    <x v="7"/>
    <x v="7"/>
    <d v="2017-08-01T00:00:00"/>
  </r>
  <r>
    <n v="121"/>
    <m/>
    <m/>
    <s v="陈友弟"/>
    <s v="身份证"/>
    <s v="432831196104290012"/>
    <s v="1900"/>
    <n v="0.05"/>
    <m/>
    <n v="95"/>
    <n v="95"/>
    <n v="190"/>
    <x v="24"/>
    <x v="25"/>
    <d v="2017-08-01T00:00:00"/>
  </r>
  <r>
    <n v="122"/>
    <m/>
    <m/>
    <s v="龚梅"/>
    <s v="身份证"/>
    <s v="520222199402250064"/>
    <n v="1900"/>
    <n v="0.05"/>
    <m/>
    <n v="95"/>
    <n v="95"/>
    <n v="190"/>
    <x v="0"/>
    <x v="0"/>
    <d v="2017-08-01T00:00:00"/>
  </r>
  <r>
    <n v="123"/>
    <m/>
    <m/>
    <s v="徐鑫慧"/>
    <s v="身份证"/>
    <s v="432924196405120051"/>
    <n v="1900"/>
    <n v="0.05"/>
    <m/>
    <n v="95"/>
    <n v="95"/>
    <n v="190"/>
    <x v="16"/>
    <x v="16"/>
    <d v="2017-08-01T00:00:00"/>
  </r>
  <r>
    <n v="124"/>
    <m/>
    <m/>
    <s v="龚国顺"/>
    <s v="身份证"/>
    <s v="43292419580323261X"/>
    <n v="1900"/>
    <n v="0.05"/>
    <m/>
    <n v="95"/>
    <n v="95"/>
    <n v="190"/>
    <x v="16"/>
    <x v="16"/>
    <d v="2017-08-01T00:00:00"/>
  </r>
  <r>
    <n v="125"/>
    <m/>
    <m/>
    <s v="王波"/>
    <s v="身份证"/>
    <s v="511324199111056891"/>
    <n v="1900"/>
    <n v="0.05"/>
    <m/>
    <n v="95"/>
    <n v="95"/>
    <n v="190"/>
    <x v="16"/>
    <x v="16"/>
    <d v="2017-08-01T00:00:00"/>
  </r>
  <r>
    <n v="126"/>
    <m/>
    <m/>
    <s v="吴秀珍"/>
    <s v="身份证"/>
    <s v="440702198911161526"/>
    <n v="1350"/>
    <n v="0.05"/>
    <m/>
    <n v="68"/>
    <n v="68"/>
    <n v="136"/>
    <x v="25"/>
    <x v="26"/>
    <d v="2017-08-01T00:00:00"/>
  </r>
  <r>
    <n v="127"/>
    <m/>
    <m/>
    <s v="伍德洪"/>
    <s v="身份证"/>
    <s v="440722197201043139"/>
    <n v="1350"/>
    <n v="0.05"/>
    <m/>
    <n v="68"/>
    <n v="68"/>
    <n v="136"/>
    <x v="26"/>
    <x v="27"/>
    <d v="2017-08-01T00:00:00"/>
  </r>
  <r>
    <n v="128"/>
    <m/>
    <m/>
    <s v="吴锡林"/>
    <s v="身份证"/>
    <s v="440723197310171638"/>
    <n v="1350"/>
    <n v="0.05"/>
    <m/>
    <n v="68"/>
    <n v="68"/>
    <n v="136"/>
    <x v="26"/>
    <x v="27"/>
    <d v="2017-08-01T00:00:00"/>
  </r>
  <r>
    <n v="129"/>
    <m/>
    <m/>
    <s v="何德新"/>
    <s v="身份证"/>
    <s v="440721196502026518"/>
    <n v="1350"/>
    <n v="0.05"/>
    <m/>
    <n v="68"/>
    <n v="68"/>
    <n v="136"/>
    <x v="26"/>
    <x v="27"/>
    <d v="2017-08-01T00:00:00"/>
  </r>
  <r>
    <n v="130"/>
    <m/>
    <m/>
    <s v="胡静贤"/>
    <s v="身份证"/>
    <s v="440782199404226520"/>
    <n v="1350"/>
    <n v="0.05"/>
    <m/>
    <n v="68"/>
    <n v="68"/>
    <n v="136"/>
    <x v="25"/>
    <x v="26"/>
    <d v="2017-08-01T00:00:00"/>
  </r>
  <r>
    <n v="131"/>
    <m/>
    <m/>
    <s v="王敏仪"/>
    <s v="身份证"/>
    <s v="440711199210073946"/>
    <n v="1350"/>
    <n v="0.05"/>
    <m/>
    <n v="68"/>
    <n v="68"/>
    <n v="136"/>
    <x v="25"/>
    <x v="26"/>
    <d v="2017-08-01T00:00:00"/>
  </r>
  <r>
    <n v="133"/>
    <m/>
    <m/>
    <s v="陈新财"/>
    <s v="身份证"/>
    <s v="440701196601230615"/>
    <n v="1350"/>
    <n v="0.05"/>
    <m/>
    <n v="68"/>
    <n v="68"/>
    <n v="136"/>
    <x v="25"/>
    <x v="26"/>
    <d v="2017-08-01T00:00:00"/>
  </r>
  <r>
    <n v="134"/>
    <m/>
    <m/>
    <s v="黄柏成"/>
    <s v="身份证"/>
    <s v="440701197008051215"/>
    <n v="1350"/>
    <n v="0.05"/>
    <m/>
    <n v="68"/>
    <n v="68"/>
    <n v="136"/>
    <x v="25"/>
    <x v="26"/>
    <d v="2017-08-01T00:00:00"/>
  </r>
  <r>
    <n v="135"/>
    <m/>
    <m/>
    <s v="徐敬东"/>
    <s v="身份证"/>
    <s v="440701196702221216"/>
    <n v="1350"/>
    <n v="0.05"/>
    <m/>
    <n v="68"/>
    <n v="68"/>
    <n v="136"/>
    <x v="25"/>
    <x v="26"/>
    <d v="2017-08-01T00:00:00"/>
  </r>
  <r>
    <n v="136"/>
    <m/>
    <m/>
    <s v="陈星辉"/>
    <s v="身份证"/>
    <s v="440702199312041850"/>
    <n v="1350"/>
    <n v="0.05"/>
    <m/>
    <n v="68"/>
    <n v="68"/>
    <n v="136"/>
    <x v="25"/>
    <x v="26"/>
    <d v="2017-08-01T00:00:00"/>
  </r>
  <r>
    <n v="137"/>
    <m/>
    <m/>
    <s v="朱锐铭"/>
    <s v="身份证"/>
    <s v="442826196812150310"/>
    <n v="1350"/>
    <n v="0.05"/>
    <m/>
    <n v="68"/>
    <n v="68"/>
    <n v="136"/>
    <x v="25"/>
    <x v="26"/>
    <d v="2017-08-01T00:00:00"/>
  </r>
  <r>
    <n v="138"/>
    <m/>
    <m/>
    <s v="陈兆振"/>
    <s v="身份证"/>
    <s v="440711197302063332"/>
    <n v="1350"/>
    <n v="0.05"/>
    <m/>
    <n v="68"/>
    <n v="68"/>
    <n v="136"/>
    <x v="25"/>
    <x v="26"/>
    <d v="2017-08-01T00:00:00"/>
  </r>
  <r>
    <n v="140"/>
    <m/>
    <m/>
    <s v="邓远达"/>
    <s v="身份证"/>
    <s v="441425197506014674"/>
    <n v="1350"/>
    <n v="0.05"/>
    <m/>
    <n v="68"/>
    <n v="68"/>
    <n v="136"/>
    <x v="25"/>
    <x v="26"/>
    <d v="2017-08-01T00:00:00"/>
  </r>
  <r>
    <n v="141"/>
    <m/>
    <m/>
    <s v="张祝英"/>
    <s v="身份证"/>
    <s v="440921197102036827"/>
    <n v="1350"/>
    <n v="0.05"/>
    <m/>
    <n v="68"/>
    <n v="68"/>
    <n v="136"/>
    <x v="25"/>
    <x v="26"/>
    <d v="2017-08-01T00:00:00"/>
  </r>
  <r>
    <n v="142"/>
    <m/>
    <m/>
    <s v="陈小燕"/>
    <s v="身份证"/>
    <s v="440701197108210623"/>
    <n v="1350"/>
    <n v="0.05"/>
    <m/>
    <n v="68"/>
    <n v="68"/>
    <n v="136"/>
    <x v="25"/>
    <x v="26"/>
    <d v="2017-08-01T00:00:00"/>
  </r>
  <r>
    <n v="143"/>
    <m/>
    <m/>
    <s v="汤平"/>
    <s v="身份证"/>
    <s v="430219197105191302"/>
    <n v="1350"/>
    <n v="0.05"/>
    <m/>
    <n v="68"/>
    <n v="68"/>
    <n v="136"/>
    <x v="25"/>
    <x v="26"/>
    <d v="2017-08-01T00:00:00"/>
  </r>
  <r>
    <n v="144"/>
    <m/>
    <m/>
    <s v="邱继连"/>
    <s v="身份证"/>
    <s v="441722197207283580"/>
    <n v="1350"/>
    <n v="0.05"/>
    <m/>
    <n v="68"/>
    <n v="68"/>
    <n v="136"/>
    <x v="25"/>
    <x v="26"/>
    <d v="2017-08-01T00:00:00"/>
  </r>
  <r>
    <n v="145"/>
    <m/>
    <m/>
    <s v="高超"/>
    <s v="身份证"/>
    <s v="421023199003142771"/>
    <n v="1350"/>
    <n v="0.05"/>
    <m/>
    <n v="68"/>
    <n v="68"/>
    <n v="136"/>
    <x v="25"/>
    <x v="26"/>
    <d v="2017-08-01T00:00:00"/>
  </r>
  <r>
    <n v="146"/>
    <m/>
    <m/>
    <s v="罗日明"/>
    <s v="身份证"/>
    <s v="440782198502196818"/>
    <n v="1350"/>
    <n v="0.05"/>
    <m/>
    <n v="68"/>
    <n v="68"/>
    <n v="136"/>
    <x v="25"/>
    <x v="26"/>
    <d v="2017-08-01T00:00:00"/>
  </r>
  <r>
    <n v="147"/>
    <m/>
    <m/>
    <s v="莫家旦"/>
    <s v="身份证"/>
    <s v="452824196603070452"/>
    <n v="1350"/>
    <n v="0.05"/>
    <m/>
    <n v="68"/>
    <n v="68"/>
    <n v="136"/>
    <x v="25"/>
    <x v="26"/>
    <d v="2017-08-01T00:00:00"/>
  </r>
  <r>
    <n v="148"/>
    <m/>
    <m/>
    <s v="邓华娇"/>
    <s v="身份证"/>
    <s v="440821197510165040"/>
    <n v="1350"/>
    <n v="0.05"/>
    <m/>
    <n v="68"/>
    <n v="68"/>
    <n v="136"/>
    <x v="25"/>
    <x v="26"/>
    <d v="2017-08-01T00:00:00"/>
  </r>
  <r>
    <n v="149"/>
    <m/>
    <m/>
    <s v="刘道清"/>
    <s v="身份证"/>
    <s v="413023196410037318"/>
    <n v="1350"/>
    <n v="0.05"/>
    <m/>
    <n v="68"/>
    <n v="68"/>
    <n v="136"/>
    <x v="27"/>
    <x v="28"/>
    <d v="2017-08-01T00:00:00"/>
  </r>
  <r>
    <n v="150"/>
    <m/>
    <m/>
    <s v="李健宁"/>
    <s v="身份证"/>
    <s v="440721197406200314"/>
    <n v="1350"/>
    <n v="0.05"/>
    <m/>
    <n v="68"/>
    <n v="68"/>
    <n v="136"/>
    <x v="27"/>
    <x v="28"/>
    <d v="2017-08-01T00:00:00"/>
  </r>
  <r>
    <n v="151"/>
    <m/>
    <m/>
    <s v="林典鸿"/>
    <s v="身份证"/>
    <s v="440203196507152150"/>
    <n v="1350"/>
    <n v="0.05"/>
    <m/>
    <n v="68"/>
    <n v="68"/>
    <n v="136"/>
    <x v="27"/>
    <x v="28"/>
    <d v="2017-08-01T00:00:00"/>
  </r>
  <r>
    <n v="152"/>
    <m/>
    <m/>
    <s v="冯文海"/>
    <s v="身份证"/>
    <s v="452628198006161835"/>
    <n v="1350"/>
    <n v="0.05"/>
    <m/>
    <n v="68"/>
    <n v="68"/>
    <n v="136"/>
    <x v="25"/>
    <x v="26"/>
    <d v="2017-08-01T00:00:00"/>
  </r>
  <r>
    <n v="153"/>
    <m/>
    <m/>
    <s v="郑学荣"/>
    <s v="身份证"/>
    <s v="440723196302083158"/>
    <n v="1350"/>
    <n v="0.05"/>
    <m/>
    <n v="68"/>
    <n v="68"/>
    <n v="136"/>
    <x v="27"/>
    <x v="28"/>
    <d v="2017-08-01T00:00:00"/>
  </r>
  <r>
    <n v="154"/>
    <m/>
    <m/>
    <s v="陈炳瑞"/>
    <s v="身份证"/>
    <s v="440711196211293314"/>
    <n v="1350"/>
    <n v="0.05"/>
    <m/>
    <n v="68"/>
    <n v="68"/>
    <n v="136"/>
    <x v="27"/>
    <x v="28"/>
    <d v="2017-08-01T00:00:00"/>
  </r>
  <r>
    <n v="155"/>
    <m/>
    <m/>
    <s v="钟清维"/>
    <s v="身份证"/>
    <s v="44072519581222211X"/>
    <n v="1350"/>
    <n v="0.05"/>
    <m/>
    <n v="68"/>
    <n v="68"/>
    <n v="136"/>
    <x v="27"/>
    <x v="28"/>
    <d v="2017-08-01T00:00:00"/>
  </r>
  <r>
    <n v="156"/>
    <m/>
    <m/>
    <s v="陈文锦"/>
    <s v="身份证"/>
    <s v="440701195810020038"/>
    <n v="1350"/>
    <n v="0.05"/>
    <m/>
    <n v="68"/>
    <n v="68"/>
    <n v="136"/>
    <x v="27"/>
    <x v="28"/>
    <d v="2017-08-01T00:00:00"/>
  </r>
  <r>
    <n v="157"/>
    <m/>
    <m/>
    <s v="林伟杰"/>
    <s v="身份证"/>
    <s v="440702197311130318"/>
    <n v="1350"/>
    <n v="0.05"/>
    <m/>
    <n v="68"/>
    <n v="68"/>
    <n v="136"/>
    <x v="27"/>
    <x v="28"/>
    <d v="2017-08-01T00:00:00"/>
  </r>
  <r>
    <n v="158"/>
    <m/>
    <m/>
    <s v="阮青"/>
    <s v="身份证"/>
    <s v="440711197911054247"/>
    <n v="1350"/>
    <n v="0.05"/>
    <m/>
    <n v="68"/>
    <n v="68"/>
    <n v="136"/>
    <x v="27"/>
    <x v="28"/>
    <d v="2017-08-01T00:00:00"/>
  </r>
  <r>
    <n v="159"/>
    <m/>
    <m/>
    <s v="彭瑞良"/>
    <s v="身份证"/>
    <s v="440902197007152863"/>
    <n v="1350"/>
    <n v="0.05"/>
    <m/>
    <n v="68"/>
    <n v="68"/>
    <n v="136"/>
    <x v="25"/>
    <x v="26"/>
    <d v="2017-08-01T00:00:00"/>
  </r>
  <r>
    <n v="160"/>
    <m/>
    <m/>
    <s v="卢嘉欣"/>
    <s v="身份证"/>
    <s v="440782199106186823"/>
    <n v="1350"/>
    <n v="0.05"/>
    <m/>
    <n v="68"/>
    <n v="68"/>
    <n v="136"/>
    <x v="27"/>
    <x v="28"/>
    <d v="2017-08-01T00:00:00"/>
  </r>
  <r>
    <n v="161"/>
    <m/>
    <m/>
    <s v="范景雄"/>
    <s v="身份证"/>
    <s v="440702197512010312"/>
    <n v="1350"/>
    <n v="0.05"/>
    <m/>
    <n v="68"/>
    <n v="68"/>
    <n v="136"/>
    <x v="25"/>
    <x v="26"/>
    <d v="2017-08-01T00:00:00"/>
  </r>
  <r>
    <n v="163"/>
    <m/>
    <m/>
    <s v="牛晓飞"/>
    <s v="身份证"/>
    <s v="230231198204200317"/>
    <n v="1350"/>
    <n v="0.05"/>
    <m/>
    <n v="68"/>
    <n v="68"/>
    <n v="136"/>
    <x v="25"/>
    <x v="26"/>
    <d v="2017-08-01T00:00:00"/>
  </r>
  <r>
    <n v="164"/>
    <m/>
    <m/>
    <s v="秦长青"/>
    <s v="身份证"/>
    <s v="412827197111251034"/>
    <n v="1350"/>
    <n v="0.05"/>
    <m/>
    <n v="68"/>
    <n v="68"/>
    <n v="136"/>
    <x v="25"/>
    <x v="26"/>
    <d v="2017-08-01T00:00:00"/>
  </r>
  <r>
    <n v="165"/>
    <m/>
    <m/>
    <s v="李翠婷"/>
    <s v="身份证"/>
    <s v="440782199304095324"/>
    <n v="1350"/>
    <n v="0.05"/>
    <m/>
    <n v="68"/>
    <n v="68"/>
    <n v="136"/>
    <x v="25"/>
    <x v="26"/>
    <d v="2017-08-01T00:00:00"/>
  </r>
  <r>
    <n v="166"/>
    <m/>
    <m/>
    <s v="梁愿韶"/>
    <s v="身份证"/>
    <s v="440723197210013114"/>
    <n v="1350"/>
    <n v="0.05"/>
    <m/>
    <n v="68"/>
    <n v="68"/>
    <n v="136"/>
    <x v="25"/>
    <x v="26"/>
    <d v="2017-08-01T00:00:00"/>
  </r>
  <r>
    <n v="167"/>
    <m/>
    <m/>
    <s v="黎思敏"/>
    <s v="身份证"/>
    <s v="440782199310096825"/>
    <n v="1350"/>
    <n v="0.05"/>
    <m/>
    <n v="68"/>
    <n v="68"/>
    <n v="136"/>
    <x v="27"/>
    <x v="28"/>
    <d v="2017-08-01T00:00:00"/>
  </r>
  <r>
    <n v="168"/>
    <m/>
    <m/>
    <s v="苏敏华"/>
    <s v="身份证"/>
    <s v="440711199011076327"/>
    <n v="1350"/>
    <n v="0.05"/>
    <m/>
    <n v="68"/>
    <n v="68"/>
    <n v="136"/>
    <x v="26"/>
    <x v="27"/>
    <d v="2017-08-01T00:00:00"/>
  </r>
  <r>
    <n v="169"/>
    <m/>
    <m/>
    <s v="崔娇雁"/>
    <s v="身份证"/>
    <s v="440711197002183025"/>
    <n v="1350"/>
    <n v="0.05"/>
    <m/>
    <n v="68"/>
    <n v="68"/>
    <n v="136"/>
    <x v="26"/>
    <x v="27"/>
    <d v="2017-08-01T00:00:00"/>
  </r>
  <r>
    <n v="170"/>
    <m/>
    <m/>
    <s v="李媚英"/>
    <s v="身份证"/>
    <s v="440702197810031568"/>
    <n v="1350"/>
    <n v="0.05"/>
    <m/>
    <n v="68"/>
    <n v="68"/>
    <n v="136"/>
    <x v="26"/>
    <x v="27"/>
    <d v="2017-08-01T00:00:00"/>
  </r>
  <r>
    <n v="171"/>
    <m/>
    <m/>
    <s v="郭喜红"/>
    <s v="身份证"/>
    <s v="440781197611094326"/>
    <n v="1350"/>
    <n v="0.05"/>
    <m/>
    <n v="68"/>
    <n v="68"/>
    <n v="136"/>
    <x v="26"/>
    <x v="27"/>
    <d v="2017-08-01T00:00:00"/>
  </r>
  <r>
    <n v="172"/>
    <m/>
    <m/>
    <s v="何夏慧"/>
    <s v="身份证"/>
    <s v="440711197307213029"/>
    <n v="1350"/>
    <n v="0.05"/>
    <m/>
    <n v="68"/>
    <n v="68"/>
    <n v="136"/>
    <x v="26"/>
    <x v="27"/>
    <d v="2017-08-01T00:00:00"/>
  </r>
  <r>
    <n v="173"/>
    <m/>
    <m/>
    <s v="石晓瑛"/>
    <s v="身份证"/>
    <s v="433123197109067829"/>
    <n v="1350"/>
    <n v="0.05"/>
    <m/>
    <n v="68"/>
    <n v="68"/>
    <n v="136"/>
    <x v="26"/>
    <x v="27"/>
    <d v="2017-08-01T00:00:00"/>
  </r>
  <r>
    <n v="174"/>
    <m/>
    <m/>
    <s v="冯翠连"/>
    <s v="身份证"/>
    <s v="440701196711023043"/>
    <n v="1350"/>
    <n v="0.05"/>
    <m/>
    <n v="68"/>
    <n v="68"/>
    <n v="136"/>
    <x v="26"/>
    <x v="27"/>
    <d v="2017-08-01T00:00:00"/>
  </r>
  <r>
    <n v="175"/>
    <m/>
    <m/>
    <s v="张国威"/>
    <s v="身份证"/>
    <s v="440702198610301839"/>
    <n v="1350"/>
    <n v="0.05"/>
    <m/>
    <n v="68"/>
    <n v="68"/>
    <n v="136"/>
    <x v="26"/>
    <x v="27"/>
    <d v="2017-08-01T00:00:00"/>
  </r>
  <r>
    <n v="176"/>
    <m/>
    <m/>
    <s v="李闪闪"/>
    <s v="身份证"/>
    <s v="420624198110120029"/>
    <n v="1350"/>
    <n v="0.05"/>
    <m/>
    <n v="68"/>
    <n v="68"/>
    <n v="136"/>
    <x v="26"/>
    <x v="27"/>
    <d v="2017-08-01T00:00:00"/>
  </r>
  <r>
    <n v="177"/>
    <m/>
    <m/>
    <s v="刘德荣"/>
    <s v="身份证"/>
    <s v="440701196705070310"/>
    <n v="1350"/>
    <n v="0.05"/>
    <m/>
    <n v="68"/>
    <n v="68"/>
    <n v="136"/>
    <x v="26"/>
    <x v="27"/>
    <d v="2017-08-01T00:00:00"/>
  </r>
  <r>
    <n v="178"/>
    <m/>
    <m/>
    <s v="李永军"/>
    <s v="身份证"/>
    <s v="440721197310050032"/>
    <n v="1350"/>
    <n v="0.05"/>
    <m/>
    <n v="68"/>
    <n v="68"/>
    <n v="136"/>
    <x v="26"/>
    <x v="27"/>
    <d v="2017-08-01T00:00:00"/>
  </r>
  <r>
    <n v="179"/>
    <m/>
    <m/>
    <s v="黄志光"/>
    <s v="身份证"/>
    <s v="45213019720904361X"/>
    <n v="1350"/>
    <n v="0.05"/>
    <m/>
    <n v="68"/>
    <n v="68"/>
    <n v="136"/>
    <x v="26"/>
    <x v="27"/>
    <d v="2017-08-01T00:00:00"/>
  </r>
  <r>
    <n v="180"/>
    <m/>
    <m/>
    <s v="赵荣亮"/>
    <s v="身份证"/>
    <s v="440701196401283034"/>
    <n v="1350"/>
    <n v="0.05"/>
    <m/>
    <n v="68"/>
    <n v="68"/>
    <n v="136"/>
    <x v="26"/>
    <x v="27"/>
    <d v="2017-08-01T00:00:00"/>
  </r>
  <r>
    <n v="181"/>
    <m/>
    <m/>
    <s v="姚协华"/>
    <s v="身份证"/>
    <s v="440701196810200076"/>
    <n v="1350"/>
    <n v="0.05"/>
    <m/>
    <n v="68"/>
    <n v="68"/>
    <n v="136"/>
    <x v="26"/>
    <x v="27"/>
    <d v="2017-08-01T00:00:00"/>
  </r>
  <r>
    <n v="182"/>
    <m/>
    <m/>
    <s v="雷庆佑"/>
    <s v="身份证"/>
    <s v="440781198110021115"/>
    <n v="1350"/>
    <n v="0.05"/>
    <m/>
    <n v="68"/>
    <n v="68"/>
    <n v="136"/>
    <x v="26"/>
    <x v="27"/>
    <d v="2017-08-01T00:00:00"/>
  </r>
  <r>
    <n v="183"/>
    <m/>
    <m/>
    <s v="黄勇"/>
    <s v="身份证"/>
    <s v="440981197901045611"/>
    <n v="1350"/>
    <n v="0.05"/>
    <m/>
    <n v="68"/>
    <n v="68"/>
    <n v="136"/>
    <x v="26"/>
    <x v="27"/>
    <d v="2017-08-01T00:00:00"/>
  </r>
  <r>
    <n v="184"/>
    <m/>
    <m/>
    <s v="植荣"/>
    <s v="身份证"/>
    <s v="441224197003185714"/>
    <n v="1350"/>
    <n v="0.05"/>
    <m/>
    <n v="68"/>
    <n v="68"/>
    <n v="136"/>
    <x v="26"/>
    <x v="27"/>
    <d v="2017-08-01T00:00:00"/>
  </r>
  <r>
    <n v="185"/>
    <m/>
    <m/>
    <s v="彭文辉"/>
    <s v="身份证"/>
    <s v="440711198512294811"/>
    <n v="1350"/>
    <n v="0.05"/>
    <m/>
    <n v="68"/>
    <n v="68"/>
    <n v="136"/>
    <x v="26"/>
    <x v="27"/>
    <d v="2017-08-01T00:00:00"/>
  </r>
  <r>
    <n v="186"/>
    <m/>
    <m/>
    <s v="何友杰"/>
    <s v="身份证"/>
    <s v="440721195903166517"/>
    <n v="1350"/>
    <n v="0.05"/>
    <m/>
    <n v="68"/>
    <n v="68"/>
    <n v="136"/>
    <x v="26"/>
    <x v="27"/>
    <d v="2017-08-01T00:00:00"/>
  </r>
  <r>
    <n v="187"/>
    <m/>
    <m/>
    <s v="李添林"/>
    <s v="身份证"/>
    <s v="440721195811166536"/>
    <n v="1350"/>
    <n v="0.05"/>
    <m/>
    <n v="68"/>
    <n v="68"/>
    <n v="136"/>
    <x v="26"/>
    <x v="27"/>
    <d v="2017-08-01T00:00:00"/>
  </r>
  <r>
    <n v="188"/>
    <m/>
    <m/>
    <s v="文耀军"/>
    <s v="身份证"/>
    <s v="440711198712264537"/>
    <n v="1350"/>
    <n v="0.05"/>
    <m/>
    <n v="68"/>
    <n v="68"/>
    <n v="136"/>
    <x v="26"/>
    <x v="27"/>
    <d v="2017-08-01T00:00:00"/>
  </r>
  <r>
    <n v="189"/>
    <m/>
    <m/>
    <s v="陈永宗"/>
    <s v="身份证"/>
    <s v="440721195711056815"/>
    <n v="1350"/>
    <n v="0.05"/>
    <m/>
    <n v="68"/>
    <n v="68"/>
    <n v="136"/>
    <x v="26"/>
    <x v="27"/>
    <d v="2017-08-01T00:00:00"/>
  </r>
  <r>
    <n v="190"/>
    <m/>
    <m/>
    <s v="肖汝宁"/>
    <s v="身份证"/>
    <s v="440721195807276812"/>
    <n v="1350"/>
    <n v="0.05"/>
    <m/>
    <n v="68"/>
    <n v="68"/>
    <n v="136"/>
    <x v="26"/>
    <x v="27"/>
    <d v="2017-08-01T00:00:00"/>
  </r>
  <r>
    <n v="191"/>
    <m/>
    <m/>
    <s v="李锡勤"/>
    <s v="身份证"/>
    <s v="440721196304271934"/>
    <n v="1350"/>
    <n v="0.05"/>
    <m/>
    <n v="68"/>
    <n v="68"/>
    <n v="136"/>
    <x v="26"/>
    <x v="27"/>
    <d v="2017-08-01T00:00:00"/>
  </r>
  <r>
    <n v="192"/>
    <m/>
    <m/>
    <s v="麦万仔"/>
    <s v="身份证"/>
    <s v="440725195903163311"/>
    <n v="1350"/>
    <n v="0.05"/>
    <m/>
    <n v="68"/>
    <n v="68"/>
    <n v="136"/>
    <x v="26"/>
    <x v="27"/>
    <d v="2017-08-01T00:00:00"/>
  </r>
  <r>
    <n v="193"/>
    <m/>
    <m/>
    <s v="李素爱"/>
    <s v="身份证"/>
    <s v="440781198801020920"/>
    <n v="1350"/>
    <n v="0.05"/>
    <m/>
    <n v="68"/>
    <n v="68"/>
    <n v="136"/>
    <x v="25"/>
    <x v="26"/>
    <d v="2017-08-01T00:00:00"/>
  </r>
  <r>
    <n v="194"/>
    <m/>
    <m/>
    <s v="梁锡平"/>
    <s v="身份证"/>
    <s v="440721197203095614"/>
    <n v="1350"/>
    <n v="0.05"/>
    <m/>
    <n v="68"/>
    <n v="68"/>
    <n v="136"/>
    <x v="27"/>
    <x v="28"/>
    <d v="2017-08-01T00:00:00"/>
  </r>
  <r>
    <n v="195"/>
    <m/>
    <m/>
    <s v="尚红民"/>
    <s v="身份证"/>
    <s v="34122219930308327X"/>
    <n v="1350"/>
    <n v="0.05"/>
    <m/>
    <n v="68"/>
    <n v="68"/>
    <n v="136"/>
    <x v="27"/>
    <x v="28"/>
    <d v="2017-08-01T00:00:00"/>
  </r>
  <r>
    <n v="196"/>
    <m/>
    <m/>
    <s v="陈金笑"/>
    <s v="身份证"/>
    <s v="440702198110251521"/>
    <n v="1350"/>
    <n v="0.05"/>
    <m/>
    <n v="68"/>
    <n v="68"/>
    <n v="136"/>
    <x v="25"/>
    <x v="26"/>
    <d v="2017-08-01T00:00:00"/>
  </r>
  <r>
    <n v="197"/>
    <m/>
    <m/>
    <s v="李威"/>
    <s v="身份证"/>
    <s v="450326199003011536"/>
    <n v="1350"/>
    <n v="0.05"/>
    <m/>
    <n v="68"/>
    <n v="68"/>
    <n v="136"/>
    <x v="26"/>
    <x v="27"/>
    <d v="2017-08-01T00:00:00"/>
  </r>
  <r>
    <n v="198"/>
    <m/>
    <m/>
    <s v="徐亚明"/>
    <s v="身份证"/>
    <s v="440727196609305435"/>
    <n v="1350"/>
    <n v="0.05"/>
    <m/>
    <n v="68"/>
    <n v="68"/>
    <n v="136"/>
    <x v="26"/>
    <x v="27"/>
    <d v="2017-08-01T00:00:00"/>
  </r>
  <r>
    <n v="199"/>
    <m/>
    <m/>
    <s v="植中钊"/>
    <s v="身份证"/>
    <s v="441224198607025716"/>
    <n v="1350"/>
    <n v="0.05"/>
    <m/>
    <n v="68"/>
    <n v="68"/>
    <n v="136"/>
    <x v="26"/>
    <x v="27"/>
    <d v="2017-08-01T00:00:00"/>
  </r>
  <r>
    <n v="200"/>
    <m/>
    <m/>
    <s v="植中双"/>
    <s v="身份证"/>
    <s v="441224199311185758"/>
    <n v="1350"/>
    <n v="0.05"/>
    <m/>
    <n v="68"/>
    <n v="68"/>
    <n v="136"/>
    <x v="26"/>
    <x v="27"/>
    <d v="2017-08-01T00:00:00"/>
  </r>
  <r>
    <n v="201"/>
    <m/>
    <m/>
    <s v="李健荣"/>
    <s v="身份证"/>
    <s v="440782199311191912"/>
    <n v="1350"/>
    <n v="0.05"/>
    <m/>
    <n v="68"/>
    <n v="68"/>
    <n v="136"/>
    <x v="26"/>
    <x v="27"/>
    <d v="2017-08-01T00:00:00"/>
  </r>
  <r>
    <n v="202"/>
    <m/>
    <m/>
    <s v="谢世耀"/>
    <s v="身份证"/>
    <s v="44172219720720271X"/>
    <n v="1350"/>
    <n v="0.05"/>
    <m/>
    <n v="68"/>
    <n v="68"/>
    <n v="136"/>
    <x v="27"/>
    <x v="28"/>
    <d v="2017-08-01T00:00:00"/>
  </r>
  <r>
    <n v="203"/>
    <m/>
    <m/>
    <s v="李倚雯"/>
    <s v="身份证"/>
    <s v="440711198911016026"/>
    <n v="1350"/>
    <n v="0.05"/>
    <m/>
    <n v="68"/>
    <n v="68"/>
    <n v="136"/>
    <x v="25"/>
    <x v="26"/>
    <d v="2017-08-01T00:00:00"/>
  </r>
  <r>
    <n v="204"/>
    <m/>
    <m/>
    <s v="吴艳玲"/>
    <s v="身份证"/>
    <s v="440783199502263620"/>
    <n v="1350"/>
    <n v="0.05"/>
    <m/>
    <n v="68"/>
    <n v="68"/>
    <n v="136"/>
    <x v="26"/>
    <x v="27"/>
    <d v="2017-08-01T00:00:00"/>
  </r>
  <r>
    <n v="206"/>
    <m/>
    <m/>
    <s v="胡耀勤"/>
    <s v="身份证"/>
    <s v="440711197807204217"/>
    <n v="1350"/>
    <n v="0.05"/>
    <m/>
    <n v="68"/>
    <n v="68"/>
    <n v="136"/>
    <x v="25"/>
    <x v="26"/>
    <d v="2017-08-01T00:00:00"/>
  </r>
  <r>
    <n v="207"/>
    <m/>
    <m/>
    <s v="胡健"/>
    <s v="身份证"/>
    <s v="440922197508024646"/>
    <n v="1350"/>
    <n v="0.05"/>
    <m/>
    <n v="68"/>
    <n v="68"/>
    <n v="136"/>
    <x v="25"/>
    <x v="26"/>
    <d v="2017-08-01T00:00:00"/>
  </r>
  <r>
    <n v="209"/>
    <m/>
    <m/>
    <s v="邓锦伟"/>
    <s v="身份证"/>
    <s v="440701196304250652"/>
    <n v="1350"/>
    <n v="0.05"/>
    <m/>
    <n v="68"/>
    <n v="68"/>
    <n v="136"/>
    <x v="27"/>
    <x v="28"/>
    <d v="2017-08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" cacheId="0" dataPosition="0" applyNumberFormats="0" applyBorderFormats="0" applyFontFormats="0" applyPatternFormats="0" applyAlignmentFormats="0" applyWidthHeightFormats="1" dataCaption="数据" updatedVersion="4" useAutoFormatting="1" compact="0" compactData="0" gridDropZones="1">
  <location ref="D3:I34" firstHeaderRow="1" firstDataRow="2" firstDataCol="2"/>
  <pivotFields count="15"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Row" compact="0" outline="0" subtotalTop="0" showAll="0" sortType="ascending" defaultSubtotal="0">
      <items count="28">
        <item x="19"/>
        <item x="10"/>
        <item x="13"/>
        <item x="3"/>
        <item x="5"/>
        <item x="24"/>
        <item x="2"/>
        <item x="15"/>
        <item x="11"/>
        <item x="20"/>
        <item x="18"/>
        <item x="6"/>
        <item x="12"/>
        <item x="17"/>
        <item x="16"/>
        <item x="0"/>
        <item x="21"/>
        <item x="23"/>
        <item x="1"/>
        <item x="4"/>
        <item x="7"/>
        <item x="8"/>
        <item x="14"/>
        <item x="9"/>
        <item x="22"/>
        <item x="25"/>
        <item x="27"/>
        <item x="26"/>
      </items>
    </pivotField>
    <pivotField axis="axisRow" compact="0" outline="0" subtotalTop="0" showAll="0" defaultSubtotal="0">
      <items count="29">
        <item x="13"/>
        <item x="12"/>
        <item x="16"/>
        <item x="0"/>
        <item x="1"/>
        <item x="19"/>
        <item x="4"/>
        <item x="15"/>
        <item x="14"/>
        <item x="7"/>
        <item x="8"/>
        <item x="10"/>
        <item x="3"/>
        <item x="11"/>
        <item x="2"/>
        <item x="5"/>
        <item x="6"/>
        <item x="9"/>
        <item x="17"/>
        <item x="26"/>
        <item x="28"/>
        <item x="27"/>
        <item x="18"/>
        <item x="20"/>
        <item x="21"/>
        <item x="22"/>
        <item x="23"/>
        <item x="24"/>
        <item x="25"/>
      </items>
    </pivotField>
    <pivotField compact="0" outline="0" subtotalTop="0" showAll="0" defaultSubtotal="0"/>
  </pivotFields>
  <rowFields count="2">
    <field x="12"/>
    <field x="13"/>
  </rowFields>
  <rowItems count="30">
    <i>
      <x/>
      <x v="5"/>
    </i>
    <i>
      <x v="1"/>
      <x v="11"/>
    </i>
    <i>
      <x v="2"/>
      <x/>
    </i>
    <i>
      <x v="3"/>
      <x v="12"/>
    </i>
    <i>
      <x v="4"/>
      <x v="15"/>
    </i>
    <i>
      <x v="5"/>
      <x v="28"/>
    </i>
    <i>
      <x v="6"/>
      <x v="14"/>
    </i>
    <i>
      <x v="7"/>
      <x v="7"/>
    </i>
    <i>
      <x v="8"/>
      <x v="13"/>
    </i>
    <i>
      <x v="9"/>
      <x v="23"/>
    </i>
    <i>
      <x v="10"/>
      <x v="22"/>
    </i>
    <i>
      <x v="11"/>
      <x v="16"/>
    </i>
    <i>
      <x v="12"/>
      <x v="1"/>
    </i>
    <i>
      <x v="13"/>
      <x v="18"/>
    </i>
    <i>
      <x v="14"/>
      <x v="2"/>
    </i>
    <i>
      <x v="15"/>
      <x v="3"/>
    </i>
    <i>
      <x v="16"/>
      <x v="24"/>
    </i>
    <i>
      <x v="17"/>
      <x v="26"/>
    </i>
    <i>
      <x v="18"/>
      <x v="4"/>
    </i>
    <i>
      <x v="19"/>
      <x v="6"/>
    </i>
    <i>
      <x v="20"/>
      <x v="9"/>
    </i>
    <i>
      <x v="21"/>
      <x v="10"/>
    </i>
    <i>
      <x v="22"/>
      <x v="8"/>
    </i>
    <i r="1">
      <x v="27"/>
    </i>
    <i>
      <x v="23"/>
      <x v="17"/>
    </i>
    <i>
      <x v="24"/>
      <x v="25"/>
    </i>
    <i>
      <x v="25"/>
      <x v="19"/>
    </i>
    <i>
      <x v="26"/>
      <x v="20"/>
    </i>
    <i>
      <x v="27"/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计数项:姓名" fld="3" subtotal="count" baseField="0" baseItem="0"/>
    <dataField name="求和项:个人        缴存额" fld="9" baseField="0" baseItem="0"/>
    <dataField name="求和项:单位        缴存额" fld="10" baseField="0" baseItem="0"/>
    <dataField name="求和项:合计金额" fld="11" baseField="0" baseItem="0"/>
  </dataFields>
  <formats count="1">
    <format dxfId="0">
      <pivotArea outline="0" fieldPosition="0">
        <references count="2">
          <reference field="4294967294" count="1" selected="0">
            <x v="0"/>
          </reference>
          <reference field="12" count="2" selected="0">
            <x v="0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zoomScaleNormal="100" workbookViewId="0">
      <selection activeCell="C6" sqref="C6"/>
    </sheetView>
  </sheetViews>
  <sheetFormatPr defaultColWidth="21.75" defaultRowHeight="13.5"/>
  <cols>
    <col min="1" max="1" width="25.875" customWidth="1"/>
    <col min="2" max="2" width="24" customWidth="1"/>
    <col min="3" max="3" width="17.75" customWidth="1"/>
    <col min="4" max="4" width="24" customWidth="1"/>
    <col min="5" max="5" width="26.5" customWidth="1"/>
    <col min="6" max="6" width="27.125" customWidth="1"/>
  </cols>
  <sheetData>
    <row r="1" spans="1:6" s="5" customFormat="1" ht="33.75" customHeight="1">
      <c r="A1" s="111" t="s">
        <v>125</v>
      </c>
      <c r="B1" s="111"/>
      <c r="C1" s="111"/>
      <c r="D1" s="111"/>
      <c r="E1" s="111"/>
      <c r="F1" s="111"/>
    </row>
    <row r="2" spans="1:6" s="5" customFormat="1" ht="15" customHeight="1">
      <c r="A2" s="113" t="s">
        <v>0</v>
      </c>
      <c r="B2" s="114" t="s">
        <v>1</v>
      </c>
      <c r="C2" s="115" t="s">
        <v>2</v>
      </c>
      <c r="D2" s="112" t="s">
        <v>3</v>
      </c>
      <c r="E2" s="112"/>
      <c r="F2" s="112"/>
    </row>
    <row r="3" spans="1:6" s="5" customFormat="1" ht="15.75" customHeight="1">
      <c r="A3" s="113"/>
      <c r="B3" s="114"/>
      <c r="C3" s="115"/>
      <c r="D3" s="6" t="s">
        <v>4</v>
      </c>
      <c r="E3" s="6" t="s">
        <v>5</v>
      </c>
      <c r="F3" s="6" t="s">
        <v>6</v>
      </c>
    </row>
    <row r="4" spans="1:6" s="5" customFormat="1" ht="14.1" customHeight="1">
      <c r="A4" s="7" t="s">
        <v>98</v>
      </c>
      <c r="B4" s="8" t="s">
        <v>78</v>
      </c>
      <c r="C4" s="8">
        <v>2</v>
      </c>
      <c r="D4" s="8">
        <v>190</v>
      </c>
      <c r="E4" s="8">
        <v>190</v>
      </c>
      <c r="F4" s="8">
        <v>380</v>
      </c>
    </row>
    <row r="5" spans="1:6" s="5" customFormat="1" ht="14.1" customHeight="1">
      <c r="A5" s="46" t="s">
        <v>91</v>
      </c>
      <c r="B5" s="8" t="s">
        <v>71</v>
      </c>
      <c r="C5" s="8">
        <v>14</v>
      </c>
      <c r="D5" s="8">
        <v>1330</v>
      </c>
      <c r="E5" s="8">
        <v>1330</v>
      </c>
      <c r="F5" s="8">
        <v>2660</v>
      </c>
    </row>
    <row r="6" spans="1:6" s="5" customFormat="1" ht="14.1" customHeight="1">
      <c r="A6" s="46" t="s">
        <v>82</v>
      </c>
      <c r="B6" s="8" t="s">
        <v>62</v>
      </c>
      <c r="C6" s="8">
        <v>15</v>
      </c>
      <c r="D6" s="8">
        <v>1425</v>
      </c>
      <c r="E6" s="8">
        <v>1425</v>
      </c>
      <c r="F6" s="8">
        <v>2850</v>
      </c>
    </row>
    <row r="7" spans="1:6" s="5" customFormat="1" ht="14.1" customHeight="1">
      <c r="A7" s="46" t="s">
        <v>93</v>
      </c>
      <c r="B7" s="8" t="s">
        <v>73</v>
      </c>
      <c r="C7" s="8">
        <v>4</v>
      </c>
      <c r="D7" s="8">
        <v>380</v>
      </c>
      <c r="E7" s="8">
        <v>380</v>
      </c>
      <c r="F7" s="8">
        <v>760</v>
      </c>
    </row>
    <row r="8" spans="1:6" s="5" customFormat="1" ht="14.1" customHeight="1">
      <c r="A8" s="46" t="s">
        <v>86</v>
      </c>
      <c r="B8" s="8" t="s">
        <v>66</v>
      </c>
      <c r="C8" s="8">
        <v>5</v>
      </c>
      <c r="D8" s="8">
        <v>475</v>
      </c>
      <c r="E8" s="8">
        <v>475</v>
      </c>
      <c r="F8" s="8">
        <v>950</v>
      </c>
    </row>
    <row r="9" spans="1:6" s="5" customFormat="1" ht="14.1" customHeight="1">
      <c r="A9" s="46" t="s">
        <v>172</v>
      </c>
      <c r="B9" s="8" t="s">
        <v>161</v>
      </c>
      <c r="C9" s="8">
        <v>1</v>
      </c>
      <c r="D9" s="8">
        <v>95</v>
      </c>
      <c r="E9" s="8">
        <v>95</v>
      </c>
      <c r="F9" s="8">
        <v>190</v>
      </c>
    </row>
    <row r="10" spans="1:6" s="5" customFormat="1" ht="14.1" customHeight="1">
      <c r="A10" s="46" t="s">
        <v>84</v>
      </c>
      <c r="B10" s="8" t="s">
        <v>64</v>
      </c>
      <c r="C10" s="8">
        <v>1</v>
      </c>
      <c r="D10" s="8">
        <v>95</v>
      </c>
      <c r="E10" s="8">
        <v>95</v>
      </c>
      <c r="F10" s="8">
        <v>190</v>
      </c>
    </row>
    <row r="11" spans="1:6" s="5" customFormat="1" ht="14.1" customHeight="1">
      <c r="A11" s="46" t="s">
        <v>95</v>
      </c>
      <c r="B11" s="8" t="s">
        <v>75</v>
      </c>
      <c r="C11" s="8">
        <v>1</v>
      </c>
      <c r="D11" s="8">
        <v>95</v>
      </c>
      <c r="E11" s="8">
        <v>95</v>
      </c>
      <c r="F11" s="8">
        <v>190</v>
      </c>
    </row>
    <row r="12" spans="1:6" s="5" customFormat="1" ht="14.1" customHeight="1">
      <c r="A12" s="46" t="s">
        <v>92</v>
      </c>
      <c r="B12" s="8" t="s">
        <v>72</v>
      </c>
      <c r="C12" s="8">
        <v>4</v>
      </c>
      <c r="D12" s="8">
        <v>380</v>
      </c>
      <c r="E12" s="8">
        <v>380</v>
      </c>
      <c r="F12" s="8">
        <v>760</v>
      </c>
    </row>
    <row r="13" spans="1:6" s="5" customFormat="1" ht="14.1" customHeight="1">
      <c r="A13" s="49" t="s">
        <v>111</v>
      </c>
      <c r="B13" s="8" t="s">
        <v>107</v>
      </c>
      <c r="C13" s="8">
        <v>1</v>
      </c>
      <c r="D13" s="8">
        <v>95</v>
      </c>
      <c r="E13" s="8">
        <v>95</v>
      </c>
      <c r="F13" s="8">
        <v>190</v>
      </c>
    </row>
    <row r="14" spans="1:6" s="5" customFormat="1" ht="14.1" customHeight="1">
      <c r="A14" s="49" t="s">
        <v>110</v>
      </c>
      <c r="B14" s="8" t="s">
        <v>108</v>
      </c>
      <c r="C14" s="8">
        <v>4</v>
      </c>
      <c r="D14" s="8">
        <v>380</v>
      </c>
      <c r="E14" s="8">
        <v>380</v>
      </c>
      <c r="F14" s="8">
        <v>760</v>
      </c>
    </row>
    <row r="15" spans="1:6" s="5" customFormat="1" ht="14.1" customHeight="1">
      <c r="A15" s="46" t="s">
        <v>87</v>
      </c>
      <c r="B15" s="8" t="s">
        <v>67</v>
      </c>
      <c r="C15" s="8">
        <v>11</v>
      </c>
      <c r="D15" s="8">
        <v>1045</v>
      </c>
      <c r="E15" s="8">
        <v>1045</v>
      </c>
      <c r="F15" s="8">
        <v>2090</v>
      </c>
    </row>
    <row r="16" spans="1:6" s="5" customFormat="1" ht="14.1" customHeight="1">
      <c r="A16" s="46" t="s">
        <v>109</v>
      </c>
      <c r="B16" s="8" t="s">
        <v>106</v>
      </c>
      <c r="C16" s="8">
        <v>1</v>
      </c>
      <c r="D16" s="8">
        <v>95</v>
      </c>
      <c r="E16" s="8">
        <v>95</v>
      </c>
      <c r="F16" s="8">
        <v>190</v>
      </c>
    </row>
    <row r="17" spans="1:6" s="5" customFormat="1" ht="14.1" customHeight="1">
      <c r="A17" s="46" t="s">
        <v>97</v>
      </c>
      <c r="B17" s="8" t="s">
        <v>77</v>
      </c>
      <c r="C17" s="8">
        <v>11</v>
      </c>
      <c r="D17" s="8">
        <v>1045</v>
      </c>
      <c r="E17" s="8">
        <v>1045</v>
      </c>
      <c r="F17" s="8">
        <v>2090</v>
      </c>
    </row>
    <row r="18" spans="1:6" s="5" customFormat="1" ht="14.1" customHeight="1">
      <c r="A18" s="46" t="s">
        <v>96</v>
      </c>
      <c r="B18" s="8" t="s">
        <v>76</v>
      </c>
      <c r="C18" s="8">
        <v>5</v>
      </c>
      <c r="D18" s="8">
        <v>475</v>
      </c>
      <c r="E18" s="8">
        <v>475</v>
      </c>
      <c r="F18" s="8">
        <v>950</v>
      </c>
    </row>
    <row r="19" spans="1:6" s="5" customFormat="1" ht="14.1" customHeight="1">
      <c r="A19" s="46" t="s">
        <v>81</v>
      </c>
      <c r="B19" s="8" t="s">
        <v>61</v>
      </c>
      <c r="C19" s="8">
        <v>6</v>
      </c>
      <c r="D19" s="8">
        <v>650</v>
      </c>
      <c r="E19" s="8">
        <v>650</v>
      </c>
      <c r="F19" s="8">
        <v>1300</v>
      </c>
    </row>
    <row r="20" spans="1:6" s="5" customFormat="1" ht="14.1" customHeight="1">
      <c r="A20" s="7" t="s">
        <v>123</v>
      </c>
      <c r="B20" s="8" t="s">
        <v>119</v>
      </c>
      <c r="C20" s="8">
        <v>1</v>
      </c>
      <c r="D20" s="8">
        <v>95</v>
      </c>
      <c r="E20" s="8">
        <v>95</v>
      </c>
      <c r="F20" s="8">
        <v>190</v>
      </c>
    </row>
    <row r="21" spans="1:6" s="5" customFormat="1" ht="14.1" customHeight="1">
      <c r="A21" s="7" t="s">
        <v>170</v>
      </c>
      <c r="B21" s="8" t="s">
        <v>159</v>
      </c>
      <c r="C21" s="8">
        <v>1</v>
      </c>
      <c r="D21" s="8">
        <v>95</v>
      </c>
      <c r="E21" s="8">
        <v>95</v>
      </c>
      <c r="F21" s="8">
        <v>190</v>
      </c>
    </row>
    <row r="22" spans="1:6" s="5" customFormat="1" ht="14.1" customHeight="1">
      <c r="A22" s="7" t="s">
        <v>83</v>
      </c>
      <c r="B22" s="8" t="s">
        <v>63</v>
      </c>
      <c r="C22" s="8">
        <v>3</v>
      </c>
      <c r="D22" s="8">
        <v>285</v>
      </c>
      <c r="E22" s="8">
        <v>285</v>
      </c>
      <c r="F22" s="8">
        <v>570</v>
      </c>
    </row>
    <row r="23" spans="1:6" s="5" customFormat="1" ht="14.1" customHeight="1">
      <c r="A23" s="7" t="s">
        <v>85</v>
      </c>
      <c r="B23" s="8" t="s">
        <v>65</v>
      </c>
      <c r="C23" s="8">
        <v>5</v>
      </c>
      <c r="D23" s="8">
        <v>475</v>
      </c>
      <c r="E23" s="8">
        <v>475</v>
      </c>
      <c r="F23" s="8">
        <v>950</v>
      </c>
    </row>
    <row r="24" spans="1:6" s="5" customFormat="1" ht="14.1" customHeight="1">
      <c r="A24" s="7" t="s">
        <v>88</v>
      </c>
      <c r="B24" s="8" t="s">
        <v>68</v>
      </c>
      <c r="C24" s="8">
        <v>11</v>
      </c>
      <c r="D24" s="8">
        <v>1045</v>
      </c>
      <c r="E24" s="8">
        <v>1045</v>
      </c>
      <c r="F24" s="8">
        <v>2090</v>
      </c>
    </row>
    <row r="25" spans="1:6" s="5" customFormat="1" ht="14.1" customHeight="1">
      <c r="A25" s="7" t="s">
        <v>89</v>
      </c>
      <c r="B25" s="8" t="s">
        <v>69</v>
      </c>
      <c r="C25" s="8">
        <v>3</v>
      </c>
      <c r="D25" s="8">
        <v>315</v>
      </c>
      <c r="E25" s="8">
        <v>315</v>
      </c>
      <c r="F25" s="8">
        <v>630</v>
      </c>
    </row>
    <row r="26" spans="1:6" s="5" customFormat="1" ht="14.1" customHeight="1">
      <c r="A26" s="7" t="s">
        <v>94</v>
      </c>
      <c r="B26" s="8" t="s">
        <v>74</v>
      </c>
      <c r="C26" s="8">
        <v>6</v>
      </c>
      <c r="D26" s="8">
        <v>570</v>
      </c>
      <c r="E26" s="8">
        <v>570</v>
      </c>
      <c r="F26" s="8">
        <v>1140</v>
      </c>
    </row>
    <row r="27" spans="1:6" s="5" customFormat="1" ht="14.1" customHeight="1">
      <c r="A27" s="7"/>
      <c r="B27" s="8" t="s">
        <v>160</v>
      </c>
      <c r="C27" s="8">
        <v>1</v>
      </c>
      <c r="D27" s="8">
        <v>132</v>
      </c>
      <c r="E27" s="8">
        <v>132</v>
      </c>
      <c r="F27" s="8">
        <v>264</v>
      </c>
    </row>
    <row r="28" spans="1:6" s="5" customFormat="1" ht="14.1" customHeight="1">
      <c r="A28" s="7" t="s">
        <v>90</v>
      </c>
      <c r="B28" s="8" t="s">
        <v>70</v>
      </c>
      <c r="C28" s="8">
        <v>1</v>
      </c>
      <c r="D28" s="8">
        <v>95</v>
      </c>
      <c r="E28" s="8">
        <v>95</v>
      </c>
      <c r="F28" s="8">
        <v>190</v>
      </c>
    </row>
    <row r="29" spans="1:6" s="5" customFormat="1" ht="14.1" customHeight="1">
      <c r="A29" s="7" t="s">
        <v>124</v>
      </c>
      <c r="B29" s="8" t="s">
        <v>120</v>
      </c>
      <c r="C29" s="8">
        <v>1</v>
      </c>
      <c r="D29" s="8">
        <v>125</v>
      </c>
      <c r="E29" s="8">
        <v>125</v>
      </c>
      <c r="F29" s="8">
        <v>250</v>
      </c>
    </row>
    <row r="30" spans="1:6" s="5" customFormat="1" ht="14.1" customHeight="1">
      <c r="A30" s="7" t="s">
        <v>99</v>
      </c>
      <c r="B30" s="8" t="s">
        <v>79</v>
      </c>
      <c r="C30" s="8">
        <v>30</v>
      </c>
      <c r="D30" s="8">
        <v>2040</v>
      </c>
      <c r="E30" s="8">
        <v>2040</v>
      </c>
      <c r="F30" s="8">
        <v>4080</v>
      </c>
    </row>
    <row r="31" spans="1:6" s="5" customFormat="1" ht="14.1" customHeight="1">
      <c r="A31" s="7" t="s">
        <v>100</v>
      </c>
      <c r="B31" s="8" t="s">
        <v>80</v>
      </c>
      <c r="C31" s="8">
        <v>15</v>
      </c>
      <c r="D31" s="8">
        <v>1020</v>
      </c>
      <c r="E31" s="8">
        <v>1020</v>
      </c>
      <c r="F31" s="8">
        <v>2040</v>
      </c>
    </row>
    <row r="32" spans="1:6" s="5" customFormat="1" ht="14.1" customHeight="1">
      <c r="A32" s="7" t="s">
        <v>102</v>
      </c>
      <c r="B32" s="8" t="s">
        <v>103</v>
      </c>
      <c r="C32" s="8">
        <v>34</v>
      </c>
      <c r="D32" s="8">
        <v>2312</v>
      </c>
      <c r="E32" s="8">
        <v>2312</v>
      </c>
      <c r="F32" s="8">
        <v>4624</v>
      </c>
    </row>
    <row r="33" spans="1:6" s="5" customFormat="1" ht="14.1" customHeight="1">
      <c r="A33" s="7"/>
      <c r="B33" s="8"/>
      <c r="C33" s="8"/>
      <c r="D33" s="8"/>
      <c r="E33" s="8"/>
      <c r="F33" s="8"/>
    </row>
    <row r="34" spans="1:6" s="5" customFormat="1" ht="14.1" customHeight="1">
      <c r="A34" s="7"/>
      <c r="B34" s="8"/>
      <c r="C34" s="8"/>
      <c r="D34" s="8"/>
      <c r="E34" s="8"/>
      <c r="F34" s="8"/>
    </row>
    <row r="35" spans="1:6" s="5" customFormat="1" ht="14.1" customHeight="1">
      <c r="A35" s="7"/>
      <c r="B35" s="8"/>
      <c r="C35" s="8"/>
      <c r="D35" s="8"/>
      <c r="E35" s="8"/>
      <c r="F35" s="8"/>
    </row>
    <row r="36" spans="1:6" s="5" customFormat="1" ht="14.1" customHeight="1">
      <c r="A36" s="7"/>
      <c r="B36" s="8"/>
      <c r="C36" s="8"/>
      <c r="D36" s="8"/>
      <c r="E36" s="8"/>
      <c r="F36" s="8"/>
    </row>
    <row r="37" spans="1:6" s="5" customFormat="1" ht="14.1" customHeight="1">
      <c r="A37" s="7"/>
      <c r="B37" s="8"/>
      <c r="C37" s="8"/>
      <c r="D37" s="8"/>
      <c r="E37" s="8"/>
      <c r="F37" s="8"/>
    </row>
    <row r="38" spans="1:6" s="5" customFormat="1" ht="14.1" customHeight="1">
      <c r="A38" s="7"/>
      <c r="B38" s="8"/>
      <c r="C38" s="8"/>
      <c r="D38" s="8"/>
      <c r="E38" s="8"/>
      <c r="F38" s="8"/>
    </row>
    <row r="39" spans="1:6" s="5" customFormat="1" ht="14.1" customHeight="1">
      <c r="A39" s="7"/>
      <c r="B39" s="11"/>
      <c r="C39" s="8"/>
      <c r="D39" s="8"/>
      <c r="E39" s="8"/>
      <c r="F39" s="8"/>
    </row>
    <row r="40" spans="1:6" s="5" customFormat="1" ht="14.1" customHeight="1">
      <c r="A40" s="7"/>
      <c r="B40" s="8"/>
      <c r="C40" s="8"/>
      <c r="D40" s="8"/>
      <c r="E40" s="8"/>
      <c r="F40" s="8"/>
    </row>
    <row r="41" spans="1:6" s="5" customFormat="1" ht="14.1" customHeight="1">
      <c r="A41" s="7"/>
      <c r="B41" s="8"/>
      <c r="C41" s="8"/>
      <c r="D41" s="8"/>
      <c r="E41" s="8"/>
      <c r="F41" s="8"/>
    </row>
    <row r="42" spans="1:6" s="5" customFormat="1" ht="14.1" customHeight="1">
      <c r="A42" s="7"/>
      <c r="B42" s="8"/>
      <c r="C42" s="8"/>
      <c r="D42" s="8"/>
      <c r="E42" s="8"/>
      <c r="F42" s="8"/>
    </row>
    <row r="43" spans="1:6" s="5" customFormat="1" ht="14.1" customHeight="1">
      <c r="A43" s="7"/>
      <c r="B43" s="8"/>
      <c r="C43" s="8"/>
      <c r="D43" s="8"/>
      <c r="E43" s="8"/>
      <c r="F43" s="8"/>
    </row>
    <row r="44" spans="1:6" s="5" customFormat="1" ht="14.1" customHeight="1">
      <c r="A44" s="7"/>
      <c r="B44" s="8"/>
      <c r="C44" s="8"/>
      <c r="D44" s="8"/>
      <c r="E44" s="8"/>
      <c r="F44" s="8"/>
    </row>
    <row r="45" spans="1:6" s="5" customFormat="1" ht="14.1" customHeight="1">
      <c r="A45" s="7"/>
      <c r="B45" s="8"/>
      <c r="C45" s="8"/>
      <c r="D45" s="8"/>
      <c r="E45" s="8"/>
      <c r="F45" s="8"/>
    </row>
    <row r="46" spans="1:6" s="5" customFormat="1" ht="14.1" customHeight="1">
      <c r="A46" s="7"/>
      <c r="B46" s="8"/>
      <c r="C46" s="8"/>
      <c r="D46" s="8"/>
      <c r="E46" s="8"/>
      <c r="F46" s="8"/>
    </row>
    <row r="47" spans="1:6" s="5" customFormat="1" ht="14.1" customHeight="1">
      <c r="A47" s="7"/>
      <c r="B47" s="8"/>
      <c r="C47" s="8"/>
      <c r="D47" s="8"/>
      <c r="E47" s="8"/>
      <c r="F47" s="8"/>
    </row>
    <row r="48" spans="1:6" s="5" customFormat="1" ht="14.1" customHeight="1">
      <c r="A48" s="7"/>
      <c r="B48" s="8"/>
      <c r="C48" s="8"/>
      <c r="D48" s="8"/>
      <c r="E48" s="8"/>
      <c r="F48" s="8"/>
    </row>
    <row r="49" spans="1:6" s="5" customFormat="1" ht="14.1" customHeight="1">
      <c r="A49" s="7"/>
      <c r="B49" s="8"/>
      <c r="C49" s="8"/>
      <c r="D49" s="8"/>
      <c r="E49" s="8"/>
      <c r="F49" s="8"/>
    </row>
    <row r="50" spans="1:6" s="5" customFormat="1" ht="14.1" customHeight="1">
      <c r="A50" s="7"/>
      <c r="B50" s="8"/>
      <c r="C50" s="8"/>
      <c r="D50" s="8"/>
      <c r="E50" s="8"/>
      <c r="F50" s="8"/>
    </row>
    <row r="51" spans="1:6" s="5" customFormat="1" ht="14.1" customHeight="1">
      <c r="A51" s="7"/>
      <c r="B51" s="8"/>
      <c r="C51" s="8"/>
      <c r="D51" s="8"/>
      <c r="E51" s="8"/>
      <c r="F51" s="8"/>
    </row>
    <row r="52" spans="1:6" s="5" customFormat="1" ht="14.1" customHeight="1">
      <c r="A52" s="7"/>
      <c r="B52" s="8"/>
      <c r="C52" s="8"/>
      <c r="D52" s="8"/>
      <c r="E52" s="8"/>
      <c r="F52" s="8"/>
    </row>
    <row r="53" spans="1:6" s="5" customFormat="1" ht="14.1" customHeight="1">
      <c r="A53" s="7"/>
      <c r="B53" s="8"/>
      <c r="C53" s="8"/>
      <c r="D53" s="8"/>
      <c r="E53" s="8"/>
      <c r="F53" s="8"/>
    </row>
    <row r="54" spans="1:6" s="5" customFormat="1" ht="14.1" customHeight="1">
      <c r="A54" s="7"/>
      <c r="B54" s="8"/>
      <c r="C54" s="8"/>
      <c r="D54" s="8"/>
      <c r="E54" s="8"/>
      <c r="F54" s="8"/>
    </row>
    <row r="55" spans="1:6" s="5" customFormat="1" ht="14.1" customHeight="1">
      <c r="A55" s="7"/>
      <c r="B55" s="8"/>
      <c r="C55" s="8"/>
      <c r="D55" s="8"/>
      <c r="E55" s="8"/>
      <c r="F55" s="8"/>
    </row>
    <row r="56" spans="1:6" s="5" customFormat="1" ht="14.1" customHeight="1">
      <c r="A56" s="7"/>
      <c r="B56" s="8"/>
      <c r="C56" s="8"/>
      <c r="D56" s="8"/>
      <c r="E56" s="8"/>
      <c r="F56" s="8"/>
    </row>
    <row r="57" spans="1:6" s="5" customFormat="1" ht="14.1" customHeight="1">
      <c r="A57" s="7"/>
      <c r="B57" s="8"/>
      <c r="C57" s="8"/>
      <c r="D57" s="8"/>
      <c r="E57" s="8"/>
      <c r="F57" s="8"/>
    </row>
    <row r="58" spans="1:6" s="5" customFormat="1" ht="14.1" customHeight="1">
      <c r="A58" s="7"/>
      <c r="B58" s="8"/>
      <c r="C58" s="8"/>
      <c r="D58" s="8"/>
      <c r="E58" s="8"/>
      <c r="F58" s="8"/>
    </row>
    <row r="59" spans="1:6" s="5" customFormat="1" ht="14.1" customHeight="1">
      <c r="A59" s="7"/>
      <c r="B59" s="8"/>
      <c r="C59" s="8"/>
      <c r="D59" s="8"/>
      <c r="E59" s="8"/>
      <c r="F59" s="8"/>
    </row>
    <row r="60" spans="1:6" s="5" customFormat="1" ht="14.1" customHeight="1">
      <c r="A60" s="7"/>
      <c r="B60" s="8"/>
      <c r="C60" s="8"/>
      <c r="D60" s="8"/>
      <c r="E60" s="8"/>
      <c r="F60" s="8"/>
    </row>
    <row r="61" spans="1:6" s="5" customFormat="1" ht="14.1" customHeight="1">
      <c r="A61" s="7"/>
      <c r="B61" s="8"/>
      <c r="C61" s="8"/>
      <c r="D61" s="8"/>
      <c r="E61" s="8"/>
      <c r="F61" s="8"/>
    </row>
    <row r="62" spans="1:6" s="5" customFormat="1" ht="14.1" customHeight="1">
      <c r="A62" s="7"/>
      <c r="B62" s="8"/>
      <c r="C62" s="8"/>
      <c r="D62" s="8"/>
      <c r="E62" s="8"/>
      <c r="F62" s="8"/>
    </row>
    <row r="63" spans="1:6" s="5" customFormat="1" ht="14.1" customHeight="1">
      <c r="A63" s="7"/>
      <c r="B63" s="8"/>
      <c r="C63" s="8"/>
      <c r="D63" s="8"/>
      <c r="E63" s="8"/>
      <c r="F63" s="8"/>
    </row>
    <row r="64" spans="1:6" s="5" customFormat="1" ht="14.1" customHeight="1">
      <c r="A64" s="7"/>
      <c r="B64" s="8"/>
      <c r="C64" s="8"/>
      <c r="D64" s="8"/>
      <c r="E64" s="8"/>
      <c r="F64" s="8"/>
    </row>
    <row r="65" spans="1:6" s="5" customFormat="1" ht="14.1" customHeight="1">
      <c r="A65" s="7"/>
      <c r="B65" s="8"/>
      <c r="C65" s="8"/>
      <c r="D65" s="8"/>
      <c r="E65" s="8"/>
      <c r="F65" s="8"/>
    </row>
    <row r="66" spans="1:6" s="5" customFormat="1" ht="14.1" customHeight="1">
      <c r="A66" s="7"/>
      <c r="B66" s="8"/>
      <c r="C66" s="8"/>
      <c r="D66" s="8"/>
      <c r="E66" s="8"/>
      <c r="F66" s="8"/>
    </row>
    <row r="67" spans="1:6" s="5" customFormat="1" ht="14.1" customHeight="1">
      <c r="A67" s="7"/>
      <c r="B67" s="8"/>
      <c r="C67" s="8"/>
      <c r="D67" s="8"/>
      <c r="E67" s="8"/>
      <c r="F67" s="8"/>
    </row>
    <row r="68" spans="1:6" s="5" customFormat="1" ht="14.1" customHeight="1">
      <c r="A68" s="7"/>
      <c r="B68" s="8"/>
      <c r="C68" s="8"/>
      <c r="D68" s="8"/>
      <c r="E68" s="8"/>
      <c r="F68" s="8"/>
    </row>
    <row r="69" spans="1:6" s="5" customFormat="1" ht="14.1" customHeight="1">
      <c r="A69" s="7"/>
      <c r="B69" s="8"/>
      <c r="C69" s="8"/>
      <c r="D69" s="8"/>
      <c r="E69" s="8"/>
      <c r="F69" s="8"/>
    </row>
    <row r="70" spans="1:6" s="5" customFormat="1" ht="14.1" customHeight="1">
      <c r="A70" s="7"/>
      <c r="B70" s="8"/>
      <c r="C70" s="8"/>
      <c r="D70" s="8"/>
      <c r="E70" s="8"/>
      <c r="F70" s="8"/>
    </row>
    <row r="71" spans="1:6" s="5" customFormat="1" ht="14.1" customHeight="1">
      <c r="A71" s="7"/>
      <c r="B71" s="8"/>
      <c r="C71" s="8"/>
      <c r="D71" s="8"/>
      <c r="E71" s="8"/>
      <c r="F71" s="8"/>
    </row>
    <row r="72" spans="1:6" s="5" customFormat="1" ht="14.1" customHeight="1">
      <c r="A72" s="7"/>
      <c r="B72" s="8"/>
      <c r="C72" s="8"/>
      <c r="D72" s="8"/>
      <c r="E72" s="8"/>
      <c r="F72" s="8"/>
    </row>
    <row r="73" spans="1:6" s="5" customFormat="1" ht="14.1" customHeight="1">
      <c r="A73" s="7"/>
      <c r="B73" s="8"/>
      <c r="C73" s="8"/>
      <c r="D73" s="8"/>
      <c r="E73" s="8"/>
      <c r="F73" s="8"/>
    </row>
    <row r="74" spans="1:6" s="5" customFormat="1" ht="14.1" customHeight="1">
      <c r="A74" s="7"/>
      <c r="B74" s="8"/>
      <c r="C74" s="8"/>
      <c r="D74" s="8"/>
      <c r="E74" s="8"/>
      <c r="F74" s="8"/>
    </row>
    <row r="75" spans="1:6" s="5" customFormat="1" ht="14.1" customHeight="1">
      <c r="A75" s="7"/>
      <c r="B75" s="8"/>
      <c r="C75" s="8"/>
      <c r="D75" s="8"/>
      <c r="E75" s="8"/>
      <c r="F75" s="8"/>
    </row>
    <row r="76" spans="1:6" s="5" customFormat="1" ht="14.1" customHeight="1">
      <c r="A76" s="7"/>
      <c r="B76" s="8"/>
      <c r="C76" s="8"/>
      <c r="D76" s="8"/>
      <c r="E76" s="8"/>
      <c r="F76" s="8"/>
    </row>
    <row r="77" spans="1:6" s="5" customFormat="1" ht="14.1" customHeight="1">
      <c r="A77" s="7"/>
      <c r="B77" s="8"/>
      <c r="C77" s="8"/>
      <c r="D77" s="8"/>
      <c r="E77" s="8"/>
      <c r="F77" s="8"/>
    </row>
    <row r="78" spans="1:6" s="5" customFormat="1" ht="14.1" customHeight="1">
      <c r="A78" s="7"/>
      <c r="B78" s="8"/>
      <c r="C78" s="8"/>
      <c r="D78" s="8"/>
      <c r="E78" s="8"/>
      <c r="F78" s="8"/>
    </row>
    <row r="79" spans="1:6" s="5" customFormat="1" ht="14.1" customHeight="1">
      <c r="A79" s="7"/>
      <c r="B79" s="8"/>
      <c r="C79" s="8"/>
      <c r="D79" s="8"/>
      <c r="E79" s="8"/>
      <c r="F79" s="8"/>
    </row>
    <row r="80" spans="1:6" s="5" customFormat="1" ht="14.1" customHeight="1">
      <c r="A80" s="9"/>
      <c r="B80" s="8"/>
      <c r="C80" s="8"/>
      <c r="D80" s="8"/>
      <c r="E80" s="8"/>
      <c r="F80" s="8"/>
    </row>
    <row r="81" spans="1:6" s="5" customFormat="1" ht="14.1" customHeight="1">
      <c r="A81" s="10"/>
      <c r="B81" s="8"/>
      <c r="C81" s="8"/>
      <c r="D81" s="8"/>
      <c r="E81" s="8"/>
      <c r="F81" s="8"/>
    </row>
    <row r="82" spans="1:6" s="5" customFormat="1" ht="14.1" customHeight="1">
      <c r="A82" s="7"/>
      <c r="B82" s="8"/>
      <c r="C82" s="8"/>
      <c r="D82" s="8"/>
      <c r="E82" s="8"/>
      <c r="F82" s="8"/>
    </row>
    <row r="83" spans="1:6" s="5" customFormat="1" ht="14.1" customHeight="1">
      <c r="A83" s="7"/>
      <c r="B83" s="8"/>
      <c r="C83" s="8"/>
      <c r="D83" s="8"/>
      <c r="E83" s="8"/>
      <c r="F83" s="8"/>
    </row>
    <row r="84" spans="1:6" s="5" customFormat="1" ht="14.1" customHeight="1">
      <c r="A84" s="12"/>
      <c r="B84" s="8"/>
      <c r="C84" s="8"/>
      <c r="D84" s="8"/>
      <c r="E84" s="8"/>
      <c r="F84" s="8"/>
    </row>
    <row r="85" spans="1:6" s="5" customFormat="1" ht="14.1" customHeight="1">
      <c r="A85" s="13"/>
      <c r="B85" s="8"/>
      <c r="C85" s="8"/>
      <c r="D85" s="8"/>
      <c r="E85" s="8"/>
      <c r="F85" s="8"/>
    </row>
    <row r="86" spans="1:6" s="5" customFormat="1" ht="14.1" customHeight="1">
      <c r="A86" s="10"/>
      <c r="B86" s="8"/>
      <c r="C86" s="8"/>
      <c r="D86" s="8"/>
      <c r="E86" s="8"/>
      <c r="F86" s="8"/>
    </row>
    <row r="87" spans="1:6" s="5" customFormat="1" ht="14.1" customHeight="1">
      <c r="A87" s="7"/>
      <c r="B87" s="8"/>
      <c r="C87" s="8"/>
      <c r="D87" s="8"/>
      <c r="E87" s="8"/>
      <c r="F87" s="8"/>
    </row>
    <row r="88" spans="1:6" s="5" customFormat="1" ht="14.1" customHeight="1">
      <c r="A88" s="7"/>
      <c r="B88" s="8"/>
      <c r="C88" s="8"/>
      <c r="D88" s="8"/>
      <c r="E88" s="8"/>
      <c r="F88" s="8"/>
    </row>
    <row r="89" spans="1:6" s="5" customFormat="1" ht="14.1" customHeight="1">
      <c r="A89" s="7"/>
      <c r="B89" s="8"/>
      <c r="C89" s="8"/>
      <c r="D89" s="8"/>
      <c r="E89" s="8"/>
      <c r="F89" s="8"/>
    </row>
    <row r="90" spans="1:6" s="5" customFormat="1" ht="14.1" customHeight="1">
      <c r="A90" s="7"/>
      <c r="B90" s="8"/>
      <c r="C90" s="8"/>
      <c r="D90" s="8"/>
      <c r="E90" s="8"/>
      <c r="F90" s="8"/>
    </row>
    <row r="91" spans="1:6" s="5" customFormat="1" ht="14.1" customHeight="1">
      <c r="A91" s="7"/>
      <c r="B91" s="8"/>
      <c r="C91" s="8"/>
      <c r="D91" s="8"/>
      <c r="E91" s="8"/>
      <c r="F91" s="8"/>
    </row>
    <row r="92" spans="1:6" s="5" customFormat="1" ht="14.1" customHeight="1">
      <c r="A92" s="7"/>
      <c r="B92" s="8"/>
      <c r="C92" s="8"/>
      <c r="D92" s="8"/>
      <c r="E92" s="8"/>
      <c r="F92" s="8"/>
    </row>
    <row r="93" spans="1:6" s="5" customFormat="1" ht="14.1" customHeight="1">
      <c r="A93" s="7"/>
      <c r="B93" s="8"/>
      <c r="C93" s="8"/>
      <c r="D93" s="8"/>
      <c r="E93" s="8"/>
      <c r="F93" s="8"/>
    </row>
    <row r="94" spans="1:6" s="5" customFormat="1" ht="14.1" customHeight="1">
      <c r="A94" s="7"/>
      <c r="B94" s="8"/>
      <c r="C94" s="8"/>
      <c r="D94" s="8"/>
      <c r="E94" s="8"/>
      <c r="F94" s="8"/>
    </row>
    <row r="95" spans="1:6" s="5" customFormat="1" ht="14.1" customHeight="1">
      <c r="A95" s="7"/>
      <c r="B95" s="8"/>
      <c r="C95" s="8"/>
      <c r="D95" s="8"/>
      <c r="E95" s="8"/>
      <c r="F95" s="8"/>
    </row>
    <row r="96" spans="1:6" s="5" customFormat="1" ht="14.1" customHeight="1">
      <c r="A96" s="7"/>
      <c r="B96" s="8"/>
      <c r="C96" s="8"/>
      <c r="D96" s="8"/>
      <c r="E96" s="8"/>
      <c r="F96" s="8"/>
    </row>
    <row r="97" spans="1:6" s="5" customFormat="1" ht="14.1" customHeight="1">
      <c r="A97" s="7"/>
      <c r="B97" s="8"/>
      <c r="C97" s="8"/>
      <c r="D97" s="8"/>
      <c r="E97" s="8"/>
      <c r="F97" s="8"/>
    </row>
    <row r="98" spans="1:6" s="5" customFormat="1" ht="14.1" customHeight="1">
      <c r="A98" s="7"/>
      <c r="B98" s="8"/>
      <c r="C98" s="8"/>
      <c r="D98" s="8"/>
      <c r="E98" s="8"/>
      <c r="F98" s="8"/>
    </row>
    <row r="99" spans="1:6" s="5" customFormat="1" ht="14.1" customHeight="1">
      <c r="A99" s="7"/>
      <c r="B99" s="8"/>
      <c r="C99" s="8"/>
      <c r="D99" s="8"/>
      <c r="E99" s="8"/>
      <c r="F99" s="8"/>
    </row>
    <row r="100" spans="1:6" s="5" customFormat="1" ht="14.1" customHeight="1">
      <c r="A100" s="7"/>
      <c r="B100" s="8"/>
      <c r="C100" s="8"/>
      <c r="D100" s="8"/>
      <c r="E100" s="8"/>
      <c r="F100" s="8"/>
    </row>
    <row r="101" spans="1:6" s="5" customFormat="1" ht="14.1" customHeight="1">
      <c r="A101" s="7"/>
      <c r="B101" s="8"/>
      <c r="C101" s="8"/>
      <c r="D101" s="8"/>
      <c r="E101" s="8"/>
      <c r="F101" s="8"/>
    </row>
    <row r="102" spans="1:6" s="5" customFormat="1" ht="14.1" customHeight="1">
      <c r="A102" s="7"/>
      <c r="B102" s="8"/>
      <c r="C102" s="8"/>
      <c r="D102" s="8"/>
      <c r="E102" s="8"/>
      <c r="F102" s="8"/>
    </row>
    <row r="103" spans="1:6" s="5" customFormat="1" ht="14.1" customHeight="1">
      <c r="A103" s="7"/>
      <c r="B103" s="8"/>
      <c r="C103" s="8"/>
      <c r="D103" s="8"/>
      <c r="E103" s="8"/>
      <c r="F103" s="8"/>
    </row>
    <row r="104" spans="1:6" s="5" customFormat="1" ht="14.1" customHeight="1">
      <c r="A104" s="7"/>
      <c r="B104" s="8"/>
      <c r="C104" s="8"/>
      <c r="D104" s="8"/>
      <c r="E104" s="8"/>
      <c r="F104" s="8"/>
    </row>
    <row r="105" spans="1:6" s="5" customFormat="1" ht="14.1" customHeight="1">
      <c r="A105" s="7"/>
      <c r="B105" s="8"/>
      <c r="C105" s="8"/>
      <c r="D105" s="8"/>
      <c r="E105" s="8"/>
      <c r="F105" s="8"/>
    </row>
    <row r="106" spans="1:6" s="5" customFormat="1" ht="14.1" customHeight="1">
      <c r="A106" s="7"/>
      <c r="B106" s="8"/>
      <c r="C106" s="8"/>
      <c r="D106" s="8"/>
      <c r="E106" s="8"/>
      <c r="F106" s="8"/>
    </row>
    <row r="107" spans="1:6" s="5" customFormat="1" ht="14.1" customHeight="1">
      <c r="A107" s="7"/>
      <c r="B107" s="8"/>
      <c r="C107" s="8"/>
      <c r="D107" s="8"/>
      <c r="E107" s="8"/>
      <c r="F107" s="8"/>
    </row>
    <row r="108" spans="1:6" s="5" customFormat="1" ht="14.1" customHeight="1">
      <c r="A108" s="7"/>
      <c r="B108" s="8"/>
      <c r="C108" s="8"/>
      <c r="D108" s="8"/>
      <c r="E108" s="8"/>
      <c r="F108" s="8"/>
    </row>
    <row r="109" spans="1:6" s="5" customFormat="1" ht="14.1" customHeight="1">
      <c r="A109" s="7"/>
      <c r="B109" s="8"/>
      <c r="C109" s="8"/>
      <c r="D109" s="8"/>
      <c r="E109" s="8"/>
      <c r="F109" s="8"/>
    </row>
    <row r="110" spans="1:6" s="5" customFormat="1" ht="14.1" customHeight="1">
      <c r="A110" s="7"/>
      <c r="B110" s="8"/>
      <c r="C110" s="8"/>
      <c r="D110" s="8"/>
      <c r="E110" s="8"/>
      <c r="F110" s="8"/>
    </row>
    <row r="111" spans="1:6" ht="14.1" customHeight="1">
      <c r="A111" s="7"/>
      <c r="B111" s="8"/>
      <c r="C111" s="8"/>
      <c r="D111" s="8"/>
      <c r="E111" s="8"/>
      <c r="F111" s="8"/>
    </row>
    <row r="112" spans="1:6" ht="14.1" customHeight="1">
      <c r="A112" s="46"/>
      <c r="B112" s="46"/>
      <c r="C112" s="46"/>
      <c r="D112" s="46"/>
      <c r="E112" s="46"/>
      <c r="F112" s="46"/>
    </row>
    <row r="113" spans="1:6" ht="14.1" customHeight="1">
      <c r="A113" s="46"/>
      <c r="B113" s="46"/>
      <c r="C113" s="46"/>
      <c r="D113" s="46"/>
      <c r="E113" s="46"/>
      <c r="F113" s="46"/>
    </row>
    <row r="114" spans="1:6" ht="14.1" customHeight="1">
      <c r="A114" s="46"/>
      <c r="B114" s="46"/>
      <c r="C114" s="46"/>
      <c r="D114" s="46"/>
      <c r="E114" s="46"/>
      <c r="F114" s="46"/>
    </row>
    <row r="115" spans="1:6" ht="14.1" customHeight="1">
      <c r="A115" s="46"/>
      <c r="B115" s="46"/>
      <c r="C115" s="46"/>
      <c r="D115" s="46"/>
      <c r="E115" s="46"/>
      <c r="F115" s="46"/>
    </row>
    <row r="116" spans="1:6" ht="14.1" customHeight="1">
      <c r="A116" s="46"/>
      <c r="B116" s="46"/>
      <c r="C116" s="46"/>
      <c r="D116" s="46"/>
      <c r="E116" s="46"/>
      <c r="F116" s="46"/>
    </row>
    <row r="117" spans="1:6" ht="14.1" customHeight="1">
      <c r="A117" s="46"/>
      <c r="B117" s="46"/>
      <c r="C117" s="46"/>
      <c r="D117" s="46"/>
      <c r="E117" s="46"/>
      <c r="F117" s="46"/>
    </row>
    <row r="118" spans="1:6" ht="14.1" customHeight="1">
      <c r="A118" s="46"/>
      <c r="B118" s="46"/>
      <c r="C118" s="46"/>
      <c r="D118" s="46"/>
      <c r="E118" s="46"/>
      <c r="F118" s="46"/>
    </row>
    <row r="119" spans="1:6" ht="14.1" customHeight="1">
      <c r="A119" s="46"/>
      <c r="B119" s="46"/>
      <c r="C119" s="46"/>
      <c r="D119" s="46"/>
      <c r="E119" s="46"/>
      <c r="F119" s="46"/>
    </row>
    <row r="120" spans="1:6" ht="14.1" customHeight="1">
      <c r="A120" s="46"/>
      <c r="B120" s="46"/>
      <c r="C120" s="46"/>
      <c r="D120" s="46"/>
      <c r="E120" s="46"/>
      <c r="F120" s="46"/>
    </row>
    <row r="121" spans="1:6" ht="14.1" customHeight="1">
      <c r="A121" s="46"/>
      <c r="B121" s="46"/>
      <c r="C121" s="46"/>
      <c r="D121" s="46"/>
      <c r="E121" s="46"/>
      <c r="F121" s="46"/>
    </row>
    <row r="122" spans="1:6" ht="14.1" customHeight="1">
      <c r="A122" s="46"/>
      <c r="B122" s="46"/>
      <c r="C122" s="46"/>
      <c r="D122" s="46"/>
      <c r="E122" s="46"/>
      <c r="F122" s="46"/>
    </row>
    <row r="123" spans="1:6" ht="14.1" customHeight="1">
      <c r="A123" s="46"/>
      <c r="B123" s="46"/>
      <c r="C123" s="46"/>
      <c r="D123" s="46"/>
      <c r="E123" s="46"/>
      <c r="F123" s="46"/>
    </row>
    <row r="124" spans="1:6" ht="14.25" customHeight="1">
      <c r="A124" s="46"/>
      <c r="B124" s="46"/>
      <c r="C124" s="46"/>
      <c r="D124" s="46"/>
      <c r="E124" s="46"/>
      <c r="F124" s="46"/>
    </row>
    <row r="125" spans="1:6" ht="14.1" customHeight="1">
      <c r="A125" s="46"/>
      <c r="B125" s="46"/>
      <c r="C125" s="46"/>
      <c r="D125" s="46"/>
      <c r="E125" s="46"/>
      <c r="F125" s="46"/>
    </row>
    <row r="126" spans="1:6" ht="14.1" customHeight="1">
      <c r="A126" s="46"/>
      <c r="B126" s="46"/>
      <c r="C126" s="46"/>
      <c r="D126" s="46"/>
      <c r="E126" s="46"/>
      <c r="F126" s="46"/>
    </row>
    <row r="127" spans="1:6" ht="14.1" customHeight="1">
      <c r="A127" s="46"/>
      <c r="B127" s="46"/>
      <c r="C127" s="46"/>
      <c r="D127" s="46"/>
      <c r="E127" s="46"/>
      <c r="F127" s="46"/>
    </row>
    <row r="128" spans="1:6" ht="14.1" customHeight="1">
      <c r="A128" s="46"/>
      <c r="B128" s="46"/>
      <c r="C128" s="46"/>
      <c r="D128" s="46"/>
      <c r="E128" s="46"/>
      <c r="F128" s="46"/>
    </row>
    <row r="129" spans="1:6" ht="14.1" customHeight="1">
      <c r="A129" s="46"/>
      <c r="B129" s="46"/>
      <c r="C129" s="46"/>
      <c r="D129" s="46"/>
      <c r="E129" s="46"/>
      <c r="F129" s="46"/>
    </row>
    <row r="130" spans="1:6" ht="14.1" customHeight="1">
      <c r="A130" s="46"/>
      <c r="B130" s="46"/>
      <c r="C130" s="46"/>
      <c r="D130" s="46"/>
      <c r="E130" s="46"/>
      <c r="F130" s="46"/>
    </row>
    <row r="131" spans="1:6" ht="14.1" customHeight="1">
      <c r="A131" s="46"/>
      <c r="B131" s="46"/>
      <c r="C131" s="46"/>
      <c r="D131" s="46"/>
      <c r="E131" s="46"/>
      <c r="F131" s="46"/>
    </row>
    <row r="132" spans="1:6" ht="14.1" customHeight="1">
      <c r="A132" s="46"/>
      <c r="B132" s="46"/>
      <c r="C132" s="46"/>
      <c r="D132" s="46"/>
      <c r="E132" s="46"/>
      <c r="F132" s="46"/>
    </row>
    <row r="133" spans="1:6" ht="14.1" customHeight="1">
      <c r="A133" s="46"/>
      <c r="B133" s="46"/>
      <c r="C133" s="46"/>
      <c r="D133" s="46"/>
      <c r="E133" s="46"/>
      <c r="F133" s="46"/>
    </row>
    <row r="134" spans="1:6" ht="14.1" customHeight="1">
      <c r="A134" s="46"/>
      <c r="B134" s="46"/>
      <c r="C134" s="46"/>
      <c r="D134" s="46"/>
      <c r="E134" s="46"/>
      <c r="F134" s="46"/>
    </row>
    <row r="135" spans="1:6" ht="14.1" customHeight="1">
      <c r="A135" s="46"/>
      <c r="B135" s="46"/>
      <c r="C135" s="46"/>
      <c r="D135" s="46"/>
      <c r="E135" s="46"/>
      <c r="F135" s="46"/>
    </row>
    <row r="136" spans="1:6" ht="14.1" customHeight="1">
      <c r="A136" s="46"/>
      <c r="B136" s="46"/>
      <c r="C136" s="46"/>
      <c r="D136" s="46"/>
      <c r="E136" s="46"/>
      <c r="F136" s="46"/>
    </row>
    <row r="137" spans="1:6" ht="14.1" customHeight="1">
      <c r="A137" s="46"/>
      <c r="B137" s="46"/>
      <c r="C137" s="46"/>
      <c r="D137" s="46"/>
      <c r="E137" s="46"/>
      <c r="F137" s="46"/>
    </row>
    <row r="138" spans="1:6" ht="14.1" customHeight="1">
      <c r="A138" s="46"/>
      <c r="B138" s="46"/>
      <c r="C138" s="46"/>
      <c r="D138" s="46"/>
      <c r="E138" s="46"/>
      <c r="F138" s="46"/>
    </row>
    <row r="139" spans="1:6" ht="14.1" customHeight="1">
      <c r="A139" s="46"/>
      <c r="B139" s="46"/>
      <c r="C139" s="46"/>
      <c r="D139" s="46"/>
      <c r="E139" s="46"/>
      <c r="F139" s="46"/>
    </row>
    <row r="140" spans="1:6" ht="14.1" customHeight="1">
      <c r="A140" s="46"/>
      <c r="B140" s="46"/>
      <c r="C140" s="46"/>
      <c r="D140" s="46"/>
      <c r="E140" s="46"/>
      <c r="F140" s="46"/>
    </row>
    <row r="141" spans="1:6" ht="14.1" customHeight="1">
      <c r="A141" s="46"/>
      <c r="B141" s="46"/>
      <c r="C141" s="46"/>
      <c r="D141" s="46"/>
      <c r="E141" s="46"/>
      <c r="F141" s="46"/>
    </row>
    <row r="142" spans="1:6" ht="14.1" customHeight="1">
      <c r="A142" s="46"/>
      <c r="B142" s="46"/>
      <c r="C142" s="46"/>
      <c r="D142" s="46"/>
      <c r="E142" s="46"/>
      <c r="F142" s="46"/>
    </row>
    <row r="143" spans="1:6" ht="14.1" customHeight="1">
      <c r="A143" s="46"/>
      <c r="B143" s="46"/>
      <c r="C143" s="46"/>
      <c r="D143" s="46"/>
      <c r="E143" s="46"/>
      <c r="F143" s="46"/>
    </row>
    <row r="144" spans="1:6" ht="14.1" customHeight="1">
      <c r="A144" s="116"/>
      <c r="B144" s="117"/>
      <c r="C144" s="46"/>
      <c r="D144" s="46"/>
      <c r="E144" s="46"/>
      <c r="F144" s="46"/>
    </row>
    <row r="145" spans="1:6" ht="14.1" customHeight="1">
      <c r="A145" s="14"/>
      <c r="B145" s="14"/>
      <c r="C145" s="14"/>
      <c r="D145" s="14"/>
      <c r="E145" s="14"/>
      <c r="F145" s="14"/>
    </row>
    <row r="146" spans="1:6" ht="14.1" customHeight="1">
      <c r="A146" s="14"/>
      <c r="B146" s="14"/>
      <c r="C146" s="14"/>
      <c r="D146" s="14"/>
      <c r="E146" s="14"/>
      <c r="F146" s="14"/>
    </row>
    <row r="147" spans="1:6" ht="14.1" customHeight="1">
      <c r="A147" s="14"/>
      <c r="B147" s="14"/>
      <c r="C147" s="14"/>
      <c r="D147" s="14"/>
      <c r="E147" s="14"/>
      <c r="F147" s="14"/>
    </row>
    <row r="148" spans="1:6" ht="14.1" customHeight="1">
      <c r="A148" s="14"/>
      <c r="B148" s="14"/>
      <c r="C148" s="14"/>
      <c r="D148" s="14"/>
      <c r="E148" s="14"/>
      <c r="F148" s="14"/>
    </row>
    <row r="149" spans="1:6" ht="14.1" customHeight="1">
      <c r="A149" s="14"/>
      <c r="B149" s="14"/>
      <c r="C149" s="14"/>
      <c r="D149" s="14"/>
      <c r="E149" s="14"/>
      <c r="F149" s="14"/>
    </row>
    <row r="150" spans="1:6" ht="14.1" customHeight="1">
      <c r="A150" s="15" t="s">
        <v>8</v>
      </c>
      <c r="B150" s="16" t="s">
        <v>1</v>
      </c>
      <c r="C150" s="17" t="s">
        <v>2</v>
      </c>
      <c r="D150" s="112" t="s">
        <v>3</v>
      </c>
      <c r="E150" s="112"/>
      <c r="F150" s="112"/>
    </row>
    <row r="151" spans="1:6" ht="14.1" customHeight="1">
      <c r="A151" s="18"/>
      <c r="B151" s="19"/>
      <c r="C151" s="6"/>
      <c r="D151" s="6" t="s">
        <v>4</v>
      </c>
      <c r="E151" s="6" t="s">
        <v>5</v>
      </c>
      <c r="F151" s="6" t="s">
        <v>6</v>
      </c>
    </row>
    <row r="152" spans="1:6" ht="14.1" customHeight="1">
      <c r="A152" s="57">
        <v>201705</v>
      </c>
      <c r="B152" s="20" t="s">
        <v>44</v>
      </c>
      <c r="C152" s="6">
        <f>C155-C153+C154</f>
        <v>188</v>
      </c>
      <c r="D152" s="6">
        <f>D155+D154-D153</f>
        <v>15783</v>
      </c>
      <c r="E152" s="6">
        <f>E155+E154-E153</f>
        <v>15783</v>
      </c>
      <c r="F152" s="6">
        <f>F155-F153+F154</f>
        <v>31566</v>
      </c>
    </row>
    <row r="153" spans="1:6" ht="14.1" customHeight="1">
      <c r="A153" s="57">
        <v>201705</v>
      </c>
      <c r="B153" s="20" t="s">
        <v>9</v>
      </c>
      <c r="C153" s="62">
        <v>14</v>
      </c>
      <c r="D153" s="62">
        <v>1141</v>
      </c>
      <c r="E153" s="62">
        <v>1141</v>
      </c>
      <c r="F153" s="62">
        <f>D153+E153</f>
        <v>2282</v>
      </c>
    </row>
    <row r="154" spans="1:6" ht="14.1" customHeight="1">
      <c r="A154" s="57">
        <v>201705</v>
      </c>
      <c r="B154" s="20" t="s">
        <v>10</v>
      </c>
      <c r="C154" s="63">
        <v>16</v>
      </c>
      <c r="D154" s="63">
        <v>1304</v>
      </c>
      <c r="E154" s="63">
        <v>1304</v>
      </c>
      <c r="F154" s="62">
        <f>D154+E154</f>
        <v>2608</v>
      </c>
    </row>
    <row r="155" spans="1:6" ht="14.1" customHeight="1">
      <c r="A155" s="57">
        <v>201705</v>
      </c>
      <c r="B155" s="20" t="s">
        <v>11</v>
      </c>
      <c r="C155" s="64">
        <v>186</v>
      </c>
      <c r="D155" s="47">
        <v>15620</v>
      </c>
      <c r="E155" s="47">
        <v>15620</v>
      </c>
      <c r="F155" s="47">
        <v>31240</v>
      </c>
    </row>
    <row r="156" spans="1:6" ht="14.1" customHeight="1">
      <c r="A156" s="21"/>
      <c r="B156" s="21"/>
      <c r="C156" s="21"/>
      <c r="D156" s="21"/>
      <c r="E156" s="21"/>
      <c r="F156" s="21"/>
    </row>
    <row r="157" spans="1:6" ht="14.1" customHeight="1">
      <c r="A157" s="21"/>
      <c r="B157" s="22" t="s">
        <v>12</v>
      </c>
      <c r="C157" s="23"/>
      <c r="D157" s="23" t="s">
        <v>13</v>
      </c>
      <c r="E157" s="21"/>
      <c r="F157" s="21"/>
    </row>
    <row r="158" spans="1:6" ht="14.1" customHeight="1">
      <c r="A158" s="21"/>
      <c r="B158" s="21"/>
      <c r="C158" s="21"/>
      <c r="D158" s="21"/>
      <c r="E158" s="21"/>
      <c r="F158" s="21"/>
    </row>
    <row r="159" spans="1:6" ht="14.1" customHeight="1">
      <c r="A159" s="21"/>
      <c r="B159" s="21"/>
      <c r="C159" s="21"/>
      <c r="D159" s="21"/>
      <c r="E159" s="21"/>
      <c r="F159" s="21"/>
    </row>
  </sheetData>
  <mergeCells count="7">
    <mergeCell ref="A1:F1"/>
    <mergeCell ref="D2:F2"/>
    <mergeCell ref="D150:F150"/>
    <mergeCell ref="A2:A3"/>
    <mergeCell ref="B2:B3"/>
    <mergeCell ref="C2:C3"/>
    <mergeCell ref="A144:B144"/>
  </mergeCells>
  <phoneticPr fontId="15" type="noConversion"/>
  <printOptions horizontalCentered="1"/>
  <pageMargins left="0" right="0.11811023622047245" top="0.15748031496062992" bottom="0" header="0.11811023622047245" footer="0.11811023622047245"/>
  <pageSetup paperSize="9" scale="61" orientation="portrait" r:id="rId1"/>
  <rowBreaks count="1" manualBreakCount="1">
    <brk id="8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"/>
  <sheetViews>
    <sheetView tabSelected="1" workbookViewId="0">
      <pane ySplit="2" topLeftCell="A3" activePane="bottomLeft" state="frozen"/>
      <selection pane="bottomLeft" activeCell="J4" sqref="J4"/>
    </sheetView>
  </sheetViews>
  <sheetFormatPr defaultColWidth="9" defaultRowHeight="15" customHeight="1"/>
  <cols>
    <col min="1" max="1" width="4.5" style="81" customWidth="1"/>
    <col min="2" max="2" width="7.125" style="81" customWidth="1"/>
    <col min="3" max="3" width="19.5" style="81" customWidth="1"/>
    <col min="4" max="4" width="9" style="81"/>
    <col min="5" max="5" width="15" style="81" customWidth="1"/>
    <col min="6" max="6" width="17.875" style="90" customWidth="1"/>
    <col min="7" max="7" width="6.625" style="81" customWidth="1"/>
    <col min="8" max="8" width="7.125" style="91" customWidth="1"/>
    <col min="9" max="9" width="9" style="81"/>
    <col min="10" max="10" width="7.625" style="92" customWidth="1"/>
    <col min="11" max="11" width="7.25" style="92" customWidth="1"/>
    <col min="12" max="12" width="7.75" style="92" customWidth="1"/>
    <col min="13" max="13" width="7.875" style="81" customWidth="1"/>
    <col min="14" max="14" width="17.625" style="81" customWidth="1"/>
    <col min="15" max="15" width="9" style="90"/>
    <col min="16" max="16" width="20" style="81" customWidth="1"/>
    <col min="17" max="17" width="15.5" style="81" customWidth="1"/>
    <col min="18" max="16384" width="9" style="81"/>
  </cols>
  <sheetData>
    <row r="1" spans="1:17" s="73" customFormat="1" ht="33" customHeight="1">
      <c r="A1" s="118" t="s">
        <v>174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7" ht="24.95" customHeight="1">
      <c r="A2" s="93" t="s">
        <v>43</v>
      </c>
      <c r="B2" s="75" t="s">
        <v>15</v>
      </c>
      <c r="C2" s="76" t="s">
        <v>16</v>
      </c>
      <c r="D2" s="77" t="s">
        <v>17</v>
      </c>
      <c r="E2" s="77" t="s">
        <v>18</v>
      </c>
      <c r="F2" s="76" t="s">
        <v>19</v>
      </c>
      <c r="G2" s="77" t="s">
        <v>20</v>
      </c>
      <c r="H2" s="78" t="s">
        <v>21</v>
      </c>
      <c r="I2" s="79" t="s">
        <v>22</v>
      </c>
      <c r="J2" s="80" t="s">
        <v>35</v>
      </c>
      <c r="K2" s="80" t="s">
        <v>36</v>
      </c>
      <c r="L2" s="80" t="s">
        <v>23</v>
      </c>
      <c r="M2" s="77" t="s">
        <v>24</v>
      </c>
      <c r="N2" s="93" t="s">
        <v>25</v>
      </c>
      <c r="O2" s="110" t="s">
        <v>26</v>
      </c>
      <c r="P2" s="74"/>
    </row>
    <row r="3" spans="1:17" s="85" customFormat="1" ht="15" customHeight="1">
      <c r="A3" s="58">
        <v>1</v>
      </c>
      <c r="B3" s="60"/>
      <c r="C3" s="82"/>
      <c r="D3" s="60" t="s">
        <v>46</v>
      </c>
      <c r="E3" s="60" t="s">
        <v>101</v>
      </c>
      <c r="F3" s="82" t="s">
        <v>175</v>
      </c>
      <c r="G3" s="60">
        <v>3500</v>
      </c>
      <c r="H3" s="98">
        <v>0.05</v>
      </c>
      <c r="I3" s="83"/>
      <c r="J3" s="59">
        <v>1725</v>
      </c>
      <c r="K3" s="59">
        <v>175</v>
      </c>
      <c r="L3" s="59">
        <v>350</v>
      </c>
      <c r="M3" s="60" t="s">
        <v>81</v>
      </c>
      <c r="N3" s="60" t="s">
        <v>61</v>
      </c>
      <c r="O3" s="82">
        <v>201708</v>
      </c>
      <c r="P3" s="84"/>
      <c r="Q3" s="86"/>
    </row>
  </sheetData>
  <autoFilter ref="A2:Q3"/>
  <sortState ref="H1:O1183">
    <sortCondition ref="J1:J1183"/>
  </sortState>
  <mergeCells count="1">
    <mergeCell ref="A1:O1"/>
  </mergeCells>
  <phoneticPr fontId="15" type="noConversion"/>
  <conditionalFormatting sqref="F4:F1048576 F2">
    <cfRule type="duplicateValues" dxfId="22" priority="260"/>
  </conditionalFormatting>
  <conditionalFormatting sqref="D4:D1048576 D2">
    <cfRule type="duplicateValues" dxfId="21" priority="263"/>
  </conditionalFormatting>
  <conditionalFormatting sqref="D3">
    <cfRule type="duplicateValues" dxfId="20" priority="266"/>
  </conditionalFormatting>
  <conditionalFormatting sqref="F3">
    <cfRule type="duplicateValues" dxfId="19" priority="267"/>
  </conditionalFormatting>
  <pageMargins left="0.69930555555555596" right="0.69930555555555596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7"/>
  <sheetViews>
    <sheetView workbookViewId="0">
      <selection activeCell="E23" sqref="E23"/>
    </sheetView>
  </sheetViews>
  <sheetFormatPr defaultColWidth="9" defaultRowHeight="13.5"/>
  <cols>
    <col min="5" max="5" width="9.875" customWidth="1"/>
    <col min="6" max="6" width="24.5" customWidth="1"/>
    <col min="7" max="7" width="9.875" customWidth="1"/>
    <col min="14" max="14" width="17.875" customWidth="1"/>
    <col min="15" max="15" width="9.75" customWidth="1"/>
  </cols>
  <sheetData>
    <row r="1" spans="1:15" ht="33" customHeight="1">
      <c r="B1" s="119" t="s">
        <v>45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68" customFormat="1" ht="24">
      <c r="A2" s="66" t="s">
        <v>14</v>
      </c>
      <c r="B2" s="66" t="s">
        <v>27</v>
      </c>
      <c r="C2" s="66" t="s">
        <v>16</v>
      </c>
      <c r="D2" s="65" t="s">
        <v>28</v>
      </c>
      <c r="E2" s="65" t="s">
        <v>18</v>
      </c>
      <c r="F2" s="65" t="s">
        <v>29</v>
      </c>
      <c r="G2" s="65" t="s">
        <v>30</v>
      </c>
      <c r="H2" s="65" t="s">
        <v>31</v>
      </c>
      <c r="I2" s="65" t="s">
        <v>22</v>
      </c>
      <c r="J2" s="65" t="s">
        <v>32</v>
      </c>
      <c r="K2" s="65" t="s">
        <v>33</v>
      </c>
      <c r="L2" s="65" t="s">
        <v>34</v>
      </c>
      <c r="M2" s="67" t="s">
        <v>24</v>
      </c>
      <c r="N2" s="65" t="s">
        <v>25</v>
      </c>
      <c r="O2" s="65" t="s">
        <v>26</v>
      </c>
    </row>
    <row r="3" spans="1:15" s="68" customFormat="1">
      <c r="A3" s="41"/>
      <c r="B3" s="41"/>
      <c r="C3" s="41"/>
      <c r="D3" s="41"/>
      <c r="E3" s="69"/>
      <c r="F3" s="41"/>
      <c r="G3" s="41"/>
      <c r="H3" s="52"/>
      <c r="I3" s="70"/>
      <c r="J3" s="71"/>
      <c r="K3" s="50"/>
      <c r="L3" s="71"/>
      <c r="M3" s="41"/>
      <c r="N3" s="41"/>
      <c r="O3" s="70"/>
    </row>
    <row r="4" spans="1:15" s="68" customFormat="1" ht="15" customHeight="1">
      <c r="A4" s="41"/>
      <c r="B4" s="41"/>
      <c r="C4" s="41"/>
      <c r="D4" s="41"/>
      <c r="E4" s="69"/>
      <c r="F4" s="41"/>
      <c r="G4" s="41"/>
      <c r="H4" s="52"/>
      <c r="I4" s="70"/>
      <c r="J4" s="71"/>
      <c r="K4" s="50"/>
      <c r="L4" s="71"/>
      <c r="M4" s="41"/>
      <c r="N4" s="41"/>
      <c r="O4" s="70"/>
    </row>
    <row r="5" spans="1:15" s="68" customFormat="1" ht="15" customHeight="1">
      <c r="A5" s="41"/>
      <c r="B5" s="70"/>
      <c r="C5" s="70"/>
      <c r="D5" s="39"/>
      <c r="E5" s="69"/>
      <c r="F5" s="39"/>
      <c r="G5" s="40"/>
      <c r="H5" s="51"/>
      <c r="I5" s="70"/>
      <c r="J5" s="71"/>
      <c r="K5" s="50"/>
      <c r="L5" s="71"/>
      <c r="M5" s="41"/>
      <c r="N5" s="38"/>
      <c r="O5" s="70"/>
    </row>
    <row r="6" spans="1:15" s="68" customFormat="1" ht="15" customHeight="1">
      <c r="A6" s="41"/>
      <c r="B6" s="41"/>
      <c r="C6" s="41"/>
      <c r="D6" s="41"/>
      <c r="E6" s="69"/>
      <c r="F6" s="41"/>
      <c r="G6" s="41"/>
      <c r="H6" s="52"/>
      <c r="I6" s="70"/>
      <c r="J6" s="71"/>
      <c r="K6" s="50"/>
      <c r="L6" s="71"/>
      <c r="M6" s="41"/>
      <c r="N6" s="41"/>
      <c r="O6" s="70"/>
    </row>
    <row r="7" spans="1:15" s="68" customFormat="1" ht="15" customHeight="1">
      <c r="A7" s="41"/>
      <c r="B7" s="41"/>
      <c r="C7" s="41"/>
      <c r="D7" s="41"/>
      <c r="E7" s="69"/>
      <c r="F7" s="41"/>
      <c r="G7" s="41"/>
      <c r="H7" s="52"/>
      <c r="I7" s="70"/>
      <c r="J7" s="71"/>
      <c r="K7" s="50"/>
      <c r="L7" s="71"/>
      <c r="M7" s="41"/>
      <c r="N7" s="41"/>
      <c r="O7" s="70"/>
    </row>
    <row r="8" spans="1:15" s="68" customFormat="1" ht="15" customHeight="1">
      <c r="A8" s="41"/>
      <c r="B8" s="41"/>
      <c r="C8" s="41"/>
      <c r="D8" s="41"/>
      <c r="E8" s="69"/>
      <c r="F8" s="41"/>
      <c r="G8" s="41"/>
      <c r="H8" s="52"/>
      <c r="I8" s="70"/>
      <c r="J8" s="71"/>
      <c r="K8" s="50"/>
      <c r="L8" s="71"/>
      <c r="M8" s="41"/>
      <c r="N8" s="41"/>
      <c r="O8" s="70"/>
    </row>
    <row r="9" spans="1:15" s="68" customFormat="1" ht="15" customHeight="1">
      <c r="A9" s="41"/>
      <c r="B9" s="41"/>
      <c r="C9" s="41"/>
      <c r="D9" s="41"/>
      <c r="E9" s="69"/>
      <c r="F9" s="41"/>
      <c r="G9" s="41"/>
      <c r="H9" s="52"/>
      <c r="I9" s="70"/>
      <c r="J9" s="71"/>
      <c r="K9" s="50"/>
      <c r="L9" s="71"/>
      <c r="M9" s="41"/>
      <c r="N9" s="41"/>
      <c r="O9" s="70"/>
    </row>
    <row r="10" spans="1:15" s="68" customFormat="1" ht="15" customHeight="1">
      <c r="A10" s="41"/>
      <c r="B10" s="41"/>
      <c r="C10" s="41"/>
      <c r="D10" s="41"/>
      <c r="E10" s="69"/>
      <c r="F10" s="41"/>
      <c r="G10" s="41"/>
      <c r="H10" s="52"/>
      <c r="I10" s="70"/>
      <c r="J10" s="71"/>
      <c r="K10" s="50"/>
      <c r="L10" s="71"/>
      <c r="M10" s="41"/>
      <c r="N10" s="41"/>
      <c r="O10" s="70"/>
    </row>
    <row r="11" spans="1:15" s="68" customFormat="1" ht="15" customHeight="1">
      <c r="A11" s="41"/>
      <c r="B11" s="41"/>
      <c r="C11" s="41"/>
      <c r="D11" s="41"/>
      <c r="E11" s="69"/>
      <c r="F11" s="41"/>
      <c r="G11" s="41"/>
      <c r="H11" s="52"/>
      <c r="I11" s="70"/>
      <c r="J11" s="71"/>
      <c r="K11" s="50"/>
      <c r="L11" s="71"/>
      <c r="M11" s="41"/>
      <c r="N11" s="41"/>
      <c r="O11" s="70"/>
    </row>
    <row r="12" spans="1:15" s="68" customFormat="1" ht="15" customHeight="1">
      <c r="A12" s="41"/>
      <c r="B12" s="41"/>
      <c r="C12" s="41"/>
      <c r="D12" s="41"/>
      <c r="E12" s="69"/>
      <c r="F12" s="41"/>
      <c r="G12" s="41"/>
      <c r="H12" s="52"/>
      <c r="I12" s="70"/>
      <c r="J12" s="71"/>
      <c r="K12" s="50"/>
      <c r="L12" s="71"/>
      <c r="M12" s="41"/>
      <c r="N12" s="41"/>
      <c r="O12" s="70"/>
    </row>
    <row r="13" spans="1:15" s="68" customFormat="1" ht="15" customHeight="1">
      <c r="A13" s="41"/>
      <c r="B13" s="41"/>
      <c r="C13" s="41"/>
      <c r="D13" s="41"/>
      <c r="E13" s="69"/>
      <c r="F13" s="41"/>
      <c r="G13" s="41"/>
      <c r="H13" s="52"/>
      <c r="I13" s="70"/>
      <c r="J13" s="71"/>
      <c r="K13" s="50"/>
      <c r="L13" s="71"/>
      <c r="M13" s="41"/>
      <c r="N13" s="41"/>
      <c r="O13" s="70"/>
    </row>
    <row r="14" spans="1:15" s="68" customFormat="1" ht="15" customHeight="1">
      <c r="A14" s="41"/>
      <c r="B14" s="41"/>
      <c r="C14" s="41"/>
      <c r="D14" s="41"/>
      <c r="E14" s="69"/>
      <c r="F14" s="41"/>
      <c r="G14" s="41"/>
      <c r="H14" s="52"/>
      <c r="I14" s="70"/>
      <c r="J14" s="71"/>
      <c r="K14" s="50"/>
      <c r="L14" s="71"/>
      <c r="M14" s="41"/>
      <c r="N14" s="41"/>
      <c r="O14" s="70"/>
    </row>
    <row r="15" spans="1:15" s="68" customFormat="1">
      <c r="A15" s="41"/>
      <c r="B15" s="41"/>
      <c r="C15" s="41"/>
      <c r="D15" s="41"/>
      <c r="E15" s="69"/>
      <c r="F15" s="41"/>
      <c r="G15" s="41"/>
      <c r="H15" s="52"/>
      <c r="I15" s="70"/>
      <c r="J15" s="71"/>
      <c r="K15" s="50"/>
      <c r="L15" s="71"/>
      <c r="M15" s="41"/>
      <c r="N15" s="41"/>
      <c r="O15" s="70"/>
    </row>
    <row r="16" spans="1:15" s="68" customFormat="1">
      <c r="A16" s="41"/>
      <c r="B16" s="41"/>
      <c r="C16" s="41"/>
      <c r="D16" s="41"/>
      <c r="E16" s="69"/>
      <c r="F16" s="41"/>
      <c r="G16" s="41"/>
      <c r="H16" s="52"/>
      <c r="I16" s="70"/>
      <c r="J16" s="71"/>
      <c r="K16" s="50"/>
      <c r="L16" s="71"/>
      <c r="M16" s="41"/>
      <c r="N16" s="41"/>
      <c r="O16" s="70"/>
    </row>
    <row r="17" spans="1:15" s="68" customFormat="1">
      <c r="A17" s="41"/>
      <c r="B17" s="41"/>
      <c r="C17" s="41"/>
      <c r="D17" s="41"/>
      <c r="E17" s="69"/>
      <c r="F17" s="41"/>
      <c r="G17" s="41"/>
      <c r="H17" s="52"/>
      <c r="I17" s="70"/>
      <c r="J17" s="71"/>
      <c r="K17" s="50"/>
      <c r="L17" s="71"/>
      <c r="M17" s="41"/>
      <c r="N17" s="41"/>
      <c r="O17" s="70"/>
    </row>
    <row r="18" spans="1:15" s="68" customFormat="1">
      <c r="A18" s="41"/>
      <c r="B18" s="41"/>
      <c r="C18" s="41"/>
      <c r="D18" s="41"/>
      <c r="E18" s="69"/>
      <c r="F18" s="41"/>
      <c r="G18" s="41"/>
      <c r="H18" s="52"/>
      <c r="I18" s="70"/>
      <c r="J18" s="71"/>
      <c r="K18" s="50"/>
      <c r="L18" s="71"/>
      <c r="M18" s="41"/>
      <c r="N18" s="41"/>
      <c r="O18" s="70"/>
    </row>
    <row r="19" spans="1:15" s="68" customFormat="1">
      <c r="A19" s="41"/>
      <c r="B19" s="70"/>
      <c r="C19" s="70"/>
      <c r="D19" s="38"/>
      <c r="E19" s="69"/>
      <c r="F19" s="39"/>
      <c r="G19" s="40"/>
      <c r="H19" s="52"/>
      <c r="I19" s="70"/>
      <c r="J19" s="71"/>
      <c r="K19" s="50"/>
      <c r="L19" s="71"/>
      <c r="M19" s="58"/>
      <c r="N19" s="58"/>
      <c r="O19" s="70"/>
    </row>
    <row r="20" spans="1:15" s="68" customFormat="1">
      <c r="A20" s="41"/>
      <c r="B20" s="41"/>
      <c r="C20" s="41"/>
      <c r="D20" s="41"/>
      <c r="E20" s="69"/>
      <c r="F20" s="41"/>
      <c r="G20" s="41"/>
      <c r="H20" s="52"/>
      <c r="I20" s="70"/>
      <c r="J20" s="71"/>
      <c r="K20" s="50"/>
      <c r="L20" s="71"/>
      <c r="M20" s="41"/>
      <c r="N20" s="41"/>
      <c r="O20" s="70"/>
    </row>
    <row r="21" spans="1:15" s="68" customFormat="1">
      <c r="A21" s="41"/>
      <c r="B21" s="41"/>
      <c r="C21" s="41"/>
      <c r="D21" s="41"/>
      <c r="E21" s="69"/>
      <c r="F21" s="41"/>
      <c r="G21" s="41"/>
      <c r="H21" s="52"/>
      <c r="I21" s="70"/>
      <c r="J21" s="71"/>
      <c r="K21" s="50"/>
      <c r="L21" s="71"/>
      <c r="M21" s="41"/>
      <c r="N21" s="41"/>
      <c r="O21" s="70"/>
    </row>
    <row r="22" spans="1:15" s="68" customFormat="1">
      <c r="A22" s="41"/>
      <c r="B22" s="70"/>
      <c r="C22" s="70"/>
      <c r="D22" s="38"/>
      <c r="E22" s="69"/>
      <c r="F22" s="39"/>
      <c r="G22" s="40"/>
      <c r="H22" s="51"/>
      <c r="I22" s="70"/>
      <c r="J22" s="71"/>
      <c r="K22" s="50"/>
      <c r="L22" s="71"/>
      <c r="M22" s="41"/>
      <c r="N22" s="38"/>
      <c r="O22" s="70"/>
    </row>
    <row r="23" spans="1:15" s="68" customFormat="1">
      <c r="A23" s="41"/>
      <c r="B23" s="41"/>
      <c r="C23" s="41"/>
      <c r="D23" s="41"/>
      <c r="E23" s="69"/>
      <c r="F23" s="41"/>
      <c r="G23" s="41"/>
      <c r="H23" s="52"/>
      <c r="I23" s="70"/>
      <c r="J23" s="71"/>
      <c r="K23" s="50"/>
      <c r="L23" s="71"/>
      <c r="M23" s="41"/>
      <c r="N23" s="41"/>
      <c r="O23" s="70"/>
    </row>
    <row r="24" spans="1:15" s="68" customFormat="1">
      <c r="A24" s="41"/>
      <c r="B24" s="41"/>
      <c r="C24" s="41"/>
      <c r="D24" s="41"/>
      <c r="E24" s="69"/>
      <c r="F24" s="41"/>
      <c r="G24" s="41"/>
      <c r="H24" s="52"/>
      <c r="I24" s="70"/>
      <c r="J24" s="71"/>
      <c r="K24" s="50"/>
      <c r="L24" s="71"/>
      <c r="M24" s="41"/>
      <c r="N24" s="38"/>
      <c r="O24" s="70"/>
    </row>
    <row r="25" spans="1:15" s="68" customFormat="1">
      <c r="A25" s="41"/>
      <c r="B25" s="41"/>
      <c r="C25" s="41"/>
      <c r="D25" s="41"/>
      <c r="E25" s="69"/>
      <c r="F25" s="41"/>
      <c r="G25" s="41"/>
      <c r="H25" s="52"/>
      <c r="I25" s="70"/>
      <c r="J25" s="71"/>
      <c r="K25" s="50"/>
      <c r="L25" s="71"/>
      <c r="M25" s="58"/>
      <c r="N25" s="58"/>
      <c r="O25" s="70"/>
    </row>
    <row r="26" spans="1:15" s="68" customFormat="1">
      <c r="A26" s="41"/>
      <c r="B26" s="41"/>
      <c r="C26" s="41"/>
      <c r="D26" s="41"/>
      <c r="E26" s="69"/>
      <c r="F26" s="41"/>
      <c r="G26" s="41"/>
      <c r="H26" s="52"/>
      <c r="I26" s="70"/>
      <c r="J26" s="71"/>
      <c r="K26" s="50"/>
      <c r="L26" s="71"/>
      <c r="M26" s="41"/>
      <c r="N26" s="41"/>
      <c r="O26" s="70"/>
    </row>
    <row r="27" spans="1:15" s="68" customFormat="1">
      <c r="A27" s="41"/>
      <c r="B27" s="41"/>
      <c r="C27" s="41"/>
      <c r="D27" s="41"/>
      <c r="E27" s="69"/>
      <c r="F27" s="41"/>
      <c r="G27" s="41"/>
      <c r="H27" s="52"/>
      <c r="I27" s="70"/>
      <c r="J27" s="71"/>
      <c r="K27" s="50"/>
      <c r="L27" s="71"/>
      <c r="M27" s="58"/>
      <c r="N27" s="58"/>
      <c r="O27" s="70"/>
    </row>
    <row r="28" spans="1:15" s="68" customFormat="1">
      <c r="A28" s="41"/>
      <c r="B28" s="41"/>
      <c r="C28" s="41"/>
      <c r="D28" s="41"/>
      <c r="E28" s="69"/>
      <c r="F28" s="41"/>
      <c r="G28" s="41"/>
      <c r="H28" s="52"/>
      <c r="I28" s="70"/>
      <c r="J28" s="71"/>
      <c r="K28" s="50"/>
      <c r="L28" s="71"/>
      <c r="M28" s="41"/>
      <c r="N28" s="41"/>
      <c r="O28" s="70"/>
    </row>
    <row r="29" spans="1:15" s="68" customFormat="1">
      <c r="A29" s="41"/>
      <c r="B29" s="41"/>
      <c r="C29" s="41"/>
      <c r="D29" s="41"/>
      <c r="E29" s="69"/>
      <c r="F29" s="41"/>
      <c r="G29" s="41"/>
      <c r="H29" s="52"/>
      <c r="I29" s="70"/>
      <c r="J29" s="71"/>
      <c r="K29" s="50"/>
      <c r="L29" s="71"/>
      <c r="M29" s="41"/>
      <c r="N29" s="38"/>
      <c r="O29" s="70"/>
    </row>
    <row r="30" spans="1:15" s="68" customFormat="1">
      <c r="A30" s="41"/>
      <c r="B30" s="41"/>
      <c r="C30" s="41"/>
      <c r="D30" s="41"/>
      <c r="E30" s="69"/>
      <c r="F30" s="41"/>
      <c r="G30" s="41"/>
      <c r="H30" s="52"/>
      <c r="I30" s="70"/>
      <c r="J30" s="71"/>
      <c r="K30" s="50"/>
      <c r="L30" s="71"/>
      <c r="M30" s="41"/>
      <c r="N30" s="41"/>
      <c r="O30" s="70"/>
    </row>
    <row r="31" spans="1:15" s="68" customFormat="1">
      <c r="A31" s="41"/>
      <c r="B31" s="41"/>
      <c r="C31" s="41"/>
      <c r="D31" s="41"/>
      <c r="E31" s="69"/>
      <c r="F31" s="41"/>
      <c r="G31" s="41"/>
      <c r="H31" s="52"/>
      <c r="I31" s="70"/>
      <c r="J31" s="71"/>
      <c r="K31" s="50"/>
      <c r="L31" s="71"/>
      <c r="M31" s="41"/>
      <c r="N31" s="41"/>
      <c r="O31" s="70"/>
    </row>
    <row r="32" spans="1:15" s="68" customFormat="1">
      <c r="A32" s="41"/>
      <c r="B32" s="41"/>
      <c r="C32" s="41"/>
      <c r="D32" s="41"/>
      <c r="E32" s="69"/>
      <c r="F32" s="41"/>
      <c r="G32" s="41"/>
      <c r="H32" s="52"/>
      <c r="I32" s="70"/>
      <c r="J32" s="71"/>
      <c r="K32" s="50"/>
      <c r="L32" s="71"/>
      <c r="M32" s="41"/>
      <c r="N32" s="41"/>
      <c r="O32" s="70"/>
    </row>
    <row r="33" spans="1:15" s="68" customFormat="1">
      <c r="A33" s="41"/>
      <c r="B33" s="41"/>
      <c r="C33" s="41"/>
      <c r="D33" s="41"/>
      <c r="E33" s="69"/>
      <c r="F33" s="41"/>
      <c r="G33" s="41"/>
      <c r="H33" s="52"/>
      <c r="I33" s="70"/>
      <c r="J33" s="71"/>
      <c r="K33" s="50"/>
      <c r="L33" s="71"/>
      <c r="M33" s="58"/>
      <c r="N33" s="41"/>
      <c r="O33" s="70"/>
    </row>
    <row r="34" spans="1:15" s="68" customFormat="1">
      <c r="A34" s="41"/>
      <c r="B34" s="70"/>
      <c r="C34" s="70"/>
      <c r="D34" s="55"/>
      <c r="E34" s="69"/>
      <c r="F34" s="54"/>
      <c r="G34" s="40"/>
      <c r="H34" s="52"/>
      <c r="I34" s="70"/>
      <c r="J34" s="71"/>
      <c r="K34" s="50"/>
      <c r="L34" s="71"/>
      <c r="M34" s="58"/>
      <c r="N34" s="58"/>
      <c r="O34" s="70"/>
    </row>
    <row r="35" spans="1:15" s="68" customFormat="1">
      <c r="A35" s="41"/>
      <c r="B35" s="41"/>
      <c r="C35" s="41"/>
      <c r="D35" s="41"/>
      <c r="E35" s="69"/>
      <c r="F35" s="41"/>
      <c r="G35" s="41"/>
      <c r="H35" s="52"/>
      <c r="I35" s="70"/>
      <c r="J35" s="71"/>
      <c r="K35" s="50"/>
      <c r="L35" s="71"/>
      <c r="M35" s="41"/>
      <c r="N35" s="41"/>
      <c r="O35" s="70"/>
    </row>
    <row r="36" spans="1:15" s="68" customFormat="1">
      <c r="A36" s="41"/>
      <c r="B36" s="41"/>
      <c r="C36" s="41"/>
      <c r="D36" s="41"/>
      <c r="E36" s="69"/>
      <c r="F36" s="41"/>
      <c r="G36" s="41"/>
      <c r="H36" s="52"/>
      <c r="I36" s="70"/>
      <c r="J36" s="71"/>
      <c r="K36" s="50"/>
      <c r="L36" s="71"/>
      <c r="M36" s="41"/>
      <c r="N36" s="41"/>
      <c r="O36" s="70"/>
    </row>
    <row r="37" spans="1:15" s="68" customFormat="1">
      <c r="A37" s="41"/>
      <c r="B37" s="41"/>
      <c r="C37" s="41"/>
      <c r="D37" s="41"/>
      <c r="E37" s="69"/>
      <c r="F37" s="41"/>
      <c r="G37" s="41"/>
      <c r="H37" s="52"/>
      <c r="I37" s="70"/>
      <c r="J37" s="71"/>
      <c r="K37" s="50"/>
      <c r="L37" s="71"/>
      <c r="M37" s="41"/>
      <c r="N37" s="41"/>
      <c r="O37" s="70"/>
    </row>
    <row r="38" spans="1:15" s="68" customFormat="1">
      <c r="A38" s="41"/>
      <c r="B38" s="41"/>
      <c r="C38" s="41"/>
      <c r="D38" s="41"/>
      <c r="E38" s="69"/>
      <c r="F38" s="41"/>
      <c r="G38" s="41"/>
      <c r="H38" s="52"/>
      <c r="I38" s="70"/>
      <c r="J38" s="71"/>
      <c r="K38" s="71"/>
      <c r="L38" s="71"/>
      <c r="M38" s="41"/>
      <c r="N38" s="41"/>
      <c r="O38" s="70"/>
    </row>
    <row r="39" spans="1:15" s="68" customFormat="1">
      <c r="A39" s="41"/>
      <c r="B39" s="41"/>
      <c r="C39" s="41"/>
      <c r="D39" s="41"/>
      <c r="E39" s="69"/>
      <c r="F39" s="41"/>
      <c r="G39" s="41"/>
      <c r="H39" s="52"/>
      <c r="I39" s="70"/>
      <c r="J39" s="71"/>
      <c r="K39" s="50"/>
      <c r="L39" s="71"/>
      <c r="M39" s="41"/>
      <c r="N39" s="41"/>
      <c r="O39" s="70"/>
    </row>
    <row r="40" spans="1:15" s="68" customFormat="1">
      <c r="A40" s="41"/>
      <c r="B40" s="41"/>
      <c r="C40" s="41"/>
      <c r="D40" s="41"/>
      <c r="E40" s="69"/>
      <c r="F40" s="41"/>
      <c r="G40" s="41"/>
      <c r="H40" s="52"/>
      <c r="I40" s="70"/>
      <c r="J40" s="71"/>
      <c r="K40" s="50"/>
      <c r="L40" s="71"/>
      <c r="M40" s="41"/>
      <c r="N40" s="41"/>
      <c r="O40" s="70"/>
    </row>
    <row r="41" spans="1:15" s="68" customFormat="1">
      <c r="A41" s="41"/>
      <c r="B41" s="41"/>
      <c r="C41" s="41"/>
      <c r="D41" s="41"/>
      <c r="E41" s="69"/>
      <c r="F41" s="41"/>
      <c r="G41" s="41"/>
      <c r="H41" s="52"/>
      <c r="I41" s="70"/>
      <c r="J41" s="71"/>
      <c r="K41" s="50"/>
      <c r="L41" s="71"/>
      <c r="M41" s="41"/>
      <c r="N41" s="41"/>
      <c r="O41" s="70"/>
    </row>
    <row r="42" spans="1:15" s="68" customFormat="1">
      <c r="A42" s="41"/>
      <c r="B42" s="41"/>
      <c r="C42" s="41"/>
      <c r="D42" s="41"/>
      <c r="E42" s="69"/>
      <c r="F42" s="41"/>
      <c r="G42" s="41"/>
      <c r="H42" s="52"/>
      <c r="I42" s="70"/>
      <c r="J42" s="71"/>
      <c r="K42" s="50"/>
      <c r="L42" s="71"/>
      <c r="M42" s="41"/>
      <c r="N42" s="41"/>
      <c r="O42" s="70"/>
    </row>
    <row r="43" spans="1:15" s="68" customFormat="1">
      <c r="A43" s="41"/>
      <c r="B43" s="41"/>
      <c r="C43" s="41"/>
      <c r="D43" s="41"/>
      <c r="E43" s="69"/>
      <c r="F43" s="41"/>
      <c r="G43" s="41"/>
      <c r="H43" s="52"/>
      <c r="I43" s="70"/>
      <c r="J43" s="71"/>
      <c r="K43" s="50"/>
      <c r="L43" s="71"/>
      <c r="M43" s="41"/>
      <c r="N43" s="38"/>
      <c r="O43" s="70"/>
    </row>
    <row r="44" spans="1:15" s="68" customFormat="1">
      <c r="A44" s="41"/>
      <c r="B44" s="41"/>
      <c r="C44" s="41"/>
      <c r="D44" s="41"/>
      <c r="E44" s="69"/>
      <c r="F44" s="41"/>
      <c r="G44" s="41"/>
      <c r="H44" s="52"/>
      <c r="I44" s="70"/>
      <c r="J44" s="71"/>
      <c r="K44" s="50"/>
      <c r="L44" s="71"/>
      <c r="M44" s="41"/>
      <c r="N44" s="41"/>
      <c r="O44" s="70"/>
    </row>
    <row r="45" spans="1:15" s="68" customFormat="1">
      <c r="A45" s="70"/>
      <c r="B45" s="70"/>
      <c r="C45" s="70"/>
      <c r="D45" s="56"/>
      <c r="E45" s="69"/>
      <c r="F45" s="39"/>
      <c r="G45" s="40"/>
      <c r="H45" s="53"/>
      <c r="I45" s="70"/>
      <c r="J45" s="71"/>
      <c r="K45" s="50"/>
      <c r="L45" s="71"/>
      <c r="M45" s="41"/>
      <c r="N45" s="38"/>
      <c r="O45" s="70"/>
    </row>
    <row r="46" spans="1:15" s="68" customFormat="1">
      <c r="A46" s="41"/>
      <c r="B46" s="41"/>
      <c r="C46" s="41"/>
      <c r="D46" s="41"/>
      <c r="E46" s="69"/>
      <c r="F46" s="41"/>
      <c r="G46" s="41"/>
      <c r="H46" s="52"/>
      <c r="I46" s="70"/>
      <c r="J46" s="71"/>
      <c r="K46" s="50"/>
      <c r="L46" s="71"/>
      <c r="M46" s="41"/>
      <c r="N46" s="41"/>
      <c r="O46" s="70"/>
    </row>
    <row r="47" spans="1:15" s="68" customFormat="1">
      <c r="A47" s="41"/>
      <c r="B47" s="41"/>
      <c r="C47" s="41"/>
      <c r="D47" s="41"/>
      <c r="E47" s="69"/>
      <c r="F47" s="41"/>
      <c r="G47" s="41"/>
      <c r="H47" s="52"/>
      <c r="I47" s="70"/>
      <c r="J47" s="71"/>
      <c r="K47" s="50"/>
      <c r="L47" s="71"/>
      <c r="M47" s="41"/>
      <c r="N47" s="41"/>
      <c r="O47" s="70"/>
    </row>
    <row r="48" spans="1:15" s="68" customFormat="1">
      <c r="A48" s="41"/>
      <c r="B48" s="41"/>
      <c r="C48" s="41"/>
      <c r="D48" s="41"/>
      <c r="E48" s="69"/>
      <c r="F48" s="41"/>
      <c r="G48" s="41"/>
      <c r="H48" s="52"/>
      <c r="I48" s="70"/>
      <c r="J48" s="71"/>
      <c r="K48" s="50"/>
      <c r="L48" s="71"/>
      <c r="M48" s="41"/>
      <c r="N48" s="41"/>
      <c r="O48" s="70"/>
    </row>
    <row r="49" spans="1:15" s="68" customFormat="1">
      <c r="A49" s="41"/>
      <c r="B49" s="41"/>
      <c r="C49" s="41"/>
      <c r="D49" s="41"/>
      <c r="E49" s="69"/>
      <c r="F49" s="41"/>
      <c r="G49" s="41"/>
      <c r="H49" s="52"/>
      <c r="I49" s="70"/>
      <c r="J49" s="71"/>
      <c r="K49" s="50"/>
      <c r="L49" s="71"/>
      <c r="M49" s="41"/>
      <c r="N49" s="38"/>
      <c r="O49" s="70"/>
    </row>
    <row r="50" spans="1:15" s="68" customFormat="1">
      <c r="A50" s="41"/>
      <c r="B50" s="41"/>
      <c r="C50" s="41"/>
      <c r="D50" s="41"/>
      <c r="E50" s="69"/>
      <c r="F50" s="41"/>
      <c r="G50" s="41"/>
      <c r="H50" s="52"/>
      <c r="I50" s="70"/>
      <c r="J50" s="71"/>
      <c r="K50" s="50"/>
      <c r="L50" s="71"/>
      <c r="M50" s="41"/>
      <c r="N50" s="41"/>
      <c r="O50" s="70"/>
    </row>
    <row r="51" spans="1:15" s="68" customFormat="1">
      <c r="A51" s="41"/>
      <c r="B51" s="41"/>
      <c r="C51" s="41"/>
      <c r="D51" s="41"/>
      <c r="E51" s="69"/>
      <c r="F51" s="41"/>
      <c r="G51" s="41"/>
      <c r="H51" s="52"/>
      <c r="I51" s="70"/>
      <c r="J51" s="71"/>
      <c r="K51" s="50"/>
      <c r="L51" s="71"/>
      <c r="M51" s="41"/>
      <c r="N51" s="41"/>
      <c r="O51" s="70"/>
    </row>
    <row r="52" spans="1:15" s="68" customFormat="1">
      <c r="A52" s="41"/>
      <c r="B52" s="41"/>
      <c r="C52" s="41"/>
      <c r="D52" s="41"/>
      <c r="E52" s="69"/>
      <c r="F52" s="41"/>
      <c r="G52" s="41"/>
      <c r="H52" s="52"/>
      <c r="I52" s="70"/>
      <c r="J52" s="71"/>
      <c r="K52" s="50"/>
      <c r="L52" s="71"/>
      <c r="M52" s="41"/>
      <c r="N52" s="38"/>
      <c r="O52" s="70"/>
    </row>
    <row r="53" spans="1:15" s="68" customFormat="1">
      <c r="A53" s="41"/>
      <c r="B53" s="41"/>
      <c r="C53" s="41"/>
      <c r="D53" s="41"/>
      <c r="E53" s="69"/>
      <c r="F53" s="41"/>
      <c r="G53" s="41"/>
      <c r="H53" s="52"/>
      <c r="I53" s="70"/>
      <c r="J53" s="71"/>
      <c r="K53" s="50"/>
      <c r="L53" s="71"/>
      <c r="M53" s="41"/>
      <c r="N53" s="41"/>
      <c r="O53" s="70"/>
    </row>
    <row r="54" spans="1:15" s="68" customFormat="1">
      <c r="A54" s="41"/>
      <c r="B54" s="41"/>
      <c r="C54" s="41"/>
      <c r="D54" s="41"/>
      <c r="E54" s="69"/>
      <c r="F54" s="41"/>
      <c r="G54" s="41"/>
      <c r="H54" s="52"/>
      <c r="I54" s="70"/>
      <c r="J54" s="71"/>
      <c r="K54" s="50"/>
      <c r="L54" s="71"/>
      <c r="M54" s="41"/>
      <c r="N54" s="41"/>
      <c r="O54" s="70"/>
    </row>
    <row r="55" spans="1:15" s="68" customFormat="1">
      <c r="A55" s="41"/>
      <c r="B55" s="41"/>
      <c r="C55" s="41"/>
      <c r="D55" s="41"/>
      <c r="E55" s="69"/>
      <c r="F55" s="41"/>
      <c r="G55" s="41"/>
      <c r="H55" s="52"/>
      <c r="I55" s="70"/>
      <c r="J55" s="71"/>
      <c r="K55" s="50"/>
      <c r="L55" s="71"/>
      <c r="M55" s="41"/>
      <c r="N55" s="41"/>
      <c r="O55" s="70"/>
    </row>
    <row r="56" spans="1:15" s="68" customFormat="1">
      <c r="A56" s="41"/>
      <c r="B56" s="41"/>
      <c r="C56" s="41"/>
      <c r="D56" s="41"/>
      <c r="E56" s="69"/>
      <c r="F56" s="41"/>
      <c r="G56" s="41"/>
      <c r="H56" s="52"/>
      <c r="I56" s="70"/>
      <c r="J56" s="71"/>
      <c r="K56" s="50"/>
      <c r="L56" s="71"/>
      <c r="M56" s="41"/>
      <c r="N56" s="41"/>
      <c r="O56" s="70"/>
    </row>
    <row r="57" spans="1:15" s="68" customFormat="1">
      <c r="A57" s="70"/>
      <c r="B57" s="70"/>
      <c r="C57" s="70"/>
      <c r="D57" s="38"/>
      <c r="E57" s="69"/>
      <c r="F57" s="54"/>
      <c r="G57" s="40"/>
      <c r="H57" s="52"/>
      <c r="I57" s="70"/>
      <c r="J57" s="71"/>
      <c r="K57" s="50"/>
      <c r="L57" s="71"/>
      <c r="M57" s="41"/>
      <c r="N57" s="38"/>
      <c r="O57" s="70"/>
    </row>
    <row r="58" spans="1:15" s="68" customFormat="1">
      <c r="A58" s="41"/>
      <c r="B58" s="41"/>
      <c r="C58" s="41"/>
      <c r="D58" s="41"/>
      <c r="E58" s="69"/>
      <c r="F58" s="41"/>
      <c r="G58" s="41"/>
      <c r="H58" s="52"/>
      <c r="I58" s="70"/>
      <c r="J58" s="71"/>
      <c r="K58" s="50"/>
      <c r="L58" s="71"/>
      <c r="M58" s="41"/>
      <c r="N58" s="41"/>
      <c r="O58" s="70"/>
    </row>
    <row r="59" spans="1:15" s="68" customFormat="1">
      <c r="A59" s="41"/>
      <c r="B59" s="41"/>
      <c r="C59" s="41"/>
      <c r="D59" s="41"/>
      <c r="E59" s="69"/>
      <c r="F59" s="41"/>
      <c r="G59" s="41"/>
      <c r="H59" s="52"/>
      <c r="I59" s="70"/>
      <c r="J59" s="71"/>
      <c r="K59" s="50"/>
      <c r="L59" s="71"/>
      <c r="M59" s="41"/>
      <c r="N59" s="38"/>
      <c r="O59" s="70"/>
    </row>
    <row r="60" spans="1:15" s="68" customFormat="1">
      <c r="A60" s="41"/>
      <c r="B60" s="41"/>
      <c r="C60" s="41"/>
      <c r="D60" s="41"/>
      <c r="E60" s="69"/>
      <c r="F60" s="41"/>
      <c r="G60" s="41"/>
      <c r="H60" s="52"/>
      <c r="I60" s="70"/>
      <c r="J60" s="71"/>
      <c r="K60" s="50"/>
      <c r="L60" s="71"/>
      <c r="M60" s="41"/>
      <c r="N60" s="41"/>
      <c r="O60" s="70"/>
    </row>
    <row r="61" spans="1:15" s="68" customFormat="1">
      <c r="A61" s="41"/>
      <c r="B61" s="41"/>
      <c r="C61" s="41"/>
      <c r="D61" s="41"/>
      <c r="E61" s="69"/>
      <c r="F61" s="41"/>
      <c r="G61" s="41"/>
      <c r="H61" s="52"/>
      <c r="I61" s="70"/>
      <c r="J61" s="71"/>
      <c r="K61" s="50"/>
      <c r="L61" s="71"/>
      <c r="M61" s="41"/>
      <c r="N61" s="41"/>
      <c r="O61" s="70"/>
    </row>
    <row r="62" spans="1:15" s="68" customFormat="1">
      <c r="A62" s="70"/>
      <c r="B62" s="70"/>
      <c r="C62" s="70"/>
      <c r="D62" s="38"/>
      <c r="E62" s="69"/>
      <c r="F62" s="39"/>
      <c r="G62" s="40"/>
      <c r="H62" s="53"/>
      <c r="I62" s="70"/>
      <c r="J62" s="71"/>
      <c r="K62" s="50"/>
      <c r="L62" s="71"/>
      <c r="M62" s="41"/>
      <c r="N62" s="38"/>
      <c r="O62" s="70"/>
    </row>
    <row r="63" spans="1:15" s="68" customFormat="1">
      <c r="A63" s="41"/>
      <c r="B63" s="41"/>
      <c r="C63" s="41"/>
      <c r="D63" s="41"/>
      <c r="E63" s="69"/>
      <c r="F63" s="41"/>
      <c r="G63" s="41"/>
      <c r="H63" s="52"/>
      <c r="I63" s="70"/>
      <c r="J63" s="71"/>
      <c r="K63" s="50"/>
      <c r="L63" s="71"/>
      <c r="M63" s="41"/>
      <c r="N63" s="41"/>
      <c r="O63" s="70"/>
    </row>
    <row r="64" spans="1:15" s="68" customFormat="1">
      <c r="A64" s="70"/>
      <c r="B64" s="70"/>
      <c r="C64" s="70"/>
      <c r="D64" s="56"/>
      <c r="E64" s="69"/>
      <c r="F64" s="39"/>
      <c r="G64" s="40"/>
      <c r="H64" s="51"/>
      <c r="I64" s="70"/>
      <c r="J64" s="71"/>
      <c r="K64" s="50"/>
      <c r="L64" s="71"/>
      <c r="M64" s="41"/>
      <c r="N64" s="38"/>
      <c r="O64" s="70"/>
    </row>
    <row r="65" spans="1:16" s="68" customFormat="1">
      <c r="A65" s="70"/>
      <c r="B65" s="70"/>
      <c r="C65" s="70"/>
      <c r="D65" s="39"/>
      <c r="E65" s="69"/>
      <c r="F65" s="54"/>
      <c r="G65" s="40"/>
      <c r="H65" s="52"/>
      <c r="I65" s="70"/>
      <c r="J65" s="71"/>
      <c r="K65" s="50"/>
      <c r="L65" s="71"/>
      <c r="M65" s="41"/>
      <c r="N65" s="38"/>
      <c r="O65" s="70"/>
    </row>
    <row r="66" spans="1:16" s="68" customFormat="1">
      <c r="A66" s="41"/>
      <c r="B66" s="41"/>
      <c r="C66" s="41"/>
      <c r="D66" s="41"/>
      <c r="E66" s="69"/>
      <c r="F66" s="41"/>
      <c r="G66" s="41"/>
      <c r="H66" s="52"/>
      <c r="I66" s="70"/>
      <c r="J66" s="71"/>
      <c r="K66" s="50"/>
      <c r="L66" s="71"/>
      <c r="M66" s="41"/>
      <c r="N66" s="38"/>
      <c r="O66" s="70"/>
    </row>
    <row r="67" spans="1:16" s="68" customFormat="1">
      <c r="A67" s="41"/>
      <c r="B67" s="41"/>
      <c r="C67" s="41"/>
      <c r="D67" s="41"/>
      <c r="E67" s="69"/>
      <c r="F67" s="41"/>
      <c r="G67" s="41"/>
      <c r="H67" s="52"/>
      <c r="I67" s="70"/>
      <c r="J67" s="71"/>
      <c r="K67" s="50"/>
      <c r="L67" s="71"/>
      <c r="M67" s="41"/>
      <c r="N67" s="41"/>
      <c r="O67" s="70"/>
    </row>
    <row r="68" spans="1:16" s="68" customFormat="1">
      <c r="A68" s="41"/>
      <c r="B68" s="41"/>
      <c r="C68" s="41"/>
      <c r="D68" s="41"/>
      <c r="E68" s="69"/>
      <c r="F68" s="41"/>
      <c r="G68" s="41"/>
      <c r="H68" s="52"/>
      <c r="I68" s="70"/>
      <c r="J68" s="71"/>
      <c r="K68" s="50"/>
      <c r="L68" s="71"/>
      <c r="M68" s="41"/>
      <c r="N68" s="41"/>
      <c r="O68" s="70"/>
    </row>
    <row r="69" spans="1:16" s="68" customFormat="1">
      <c r="A69" s="41"/>
      <c r="B69" s="41"/>
      <c r="C69" s="41"/>
      <c r="D69" s="41"/>
      <c r="E69" s="69"/>
      <c r="F69" s="41"/>
      <c r="G69" s="41"/>
      <c r="H69" s="52"/>
      <c r="I69" s="70"/>
      <c r="J69" s="71"/>
      <c r="K69" s="50"/>
      <c r="L69" s="71"/>
      <c r="M69" s="41"/>
      <c r="N69" s="41"/>
      <c r="O69" s="70"/>
    </row>
    <row r="70" spans="1:16" s="68" customFormat="1">
      <c r="A70" s="41"/>
      <c r="B70" s="41"/>
      <c r="C70" s="41"/>
      <c r="D70" s="41"/>
      <c r="E70" s="69"/>
      <c r="F70" s="41"/>
      <c r="G70" s="41"/>
      <c r="H70" s="52"/>
      <c r="I70" s="70"/>
      <c r="J70" s="71"/>
      <c r="K70" s="50"/>
      <c r="L70" s="71"/>
      <c r="M70" s="41"/>
      <c r="N70" s="41"/>
      <c r="O70" s="70"/>
    </row>
    <row r="71" spans="1:16" s="68" customFormat="1">
      <c r="A71" s="41"/>
      <c r="B71" s="41"/>
      <c r="C71" s="41"/>
      <c r="D71" s="41"/>
      <c r="E71" s="69"/>
      <c r="F71" s="41"/>
      <c r="G71" s="41"/>
      <c r="H71" s="52"/>
      <c r="I71" s="70"/>
      <c r="J71" s="71"/>
      <c r="K71" s="50"/>
      <c r="L71" s="71"/>
      <c r="M71" s="41"/>
      <c r="N71" s="41"/>
      <c r="O71" s="70"/>
    </row>
    <row r="72" spans="1:16" s="68" customFormat="1">
      <c r="A72" s="41"/>
      <c r="B72" s="41"/>
      <c r="C72" s="41"/>
      <c r="D72" s="41"/>
      <c r="E72" s="69"/>
      <c r="F72" s="41"/>
      <c r="G72" s="41"/>
      <c r="H72" s="52"/>
      <c r="I72" s="70"/>
      <c r="J72" s="71"/>
      <c r="K72" s="50"/>
      <c r="L72" s="71"/>
      <c r="M72" s="41"/>
      <c r="N72" s="41"/>
      <c r="O72" s="70"/>
    </row>
    <row r="73" spans="1:16" s="68" customFormat="1">
      <c r="A73" s="41"/>
      <c r="B73" s="41"/>
      <c r="C73" s="41"/>
      <c r="D73" s="41"/>
      <c r="E73" s="69"/>
      <c r="F73" s="41"/>
      <c r="G73" s="41"/>
      <c r="H73" s="52"/>
      <c r="I73" s="70"/>
      <c r="J73" s="71"/>
      <c r="K73" s="50"/>
      <c r="L73" s="71"/>
      <c r="M73" s="41"/>
      <c r="N73" s="41"/>
      <c r="O73" s="70"/>
    </row>
    <row r="74" spans="1:16" s="68" customFormat="1">
      <c r="A74" s="41"/>
      <c r="B74" s="41"/>
      <c r="C74" s="41"/>
      <c r="D74" s="41"/>
      <c r="E74" s="69"/>
      <c r="F74" s="41"/>
      <c r="G74" s="41"/>
      <c r="H74" s="52"/>
      <c r="I74" s="70"/>
      <c r="J74" s="71"/>
      <c r="K74" s="50"/>
      <c r="L74" s="71"/>
      <c r="M74" s="41"/>
      <c r="N74" s="41"/>
      <c r="O74" s="70"/>
      <c r="P74" s="72"/>
    </row>
    <row r="75" spans="1:16" s="68" customFormat="1">
      <c r="A75" s="41"/>
      <c r="B75" s="41"/>
      <c r="C75" s="41"/>
      <c r="D75" s="41"/>
      <c r="E75" s="69"/>
      <c r="F75" s="41"/>
      <c r="G75" s="41"/>
      <c r="H75" s="52"/>
      <c r="I75" s="70"/>
      <c r="J75" s="71"/>
      <c r="K75" s="50"/>
      <c r="L75" s="71"/>
      <c r="M75" s="41"/>
      <c r="N75" s="41"/>
      <c r="O75" s="70"/>
    </row>
    <row r="76" spans="1:16" s="68" customFormat="1">
      <c r="A76" s="41"/>
      <c r="B76" s="41"/>
      <c r="C76" s="41"/>
      <c r="D76" s="41"/>
      <c r="E76" s="69"/>
      <c r="F76" s="41"/>
      <c r="G76" s="41"/>
      <c r="H76" s="52"/>
      <c r="I76" s="70"/>
      <c r="J76" s="71"/>
      <c r="K76" s="50"/>
      <c r="L76" s="71"/>
      <c r="M76" s="41"/>
      <c r="N76" s="41"/>
      <c r="O76" s="70"/>
    </row>
    <row r="77" spans="1:16" s="68" customFormat="1">
      <c r="A77" s="41"/>
      <c r="B77" s="41"/>
      <c r="C77" s="41"/>
      <c r="D77" s="41"/>
      <c r="E77" s="69"/>
      <c r="F77" s="41"/>
      <c r="G77" s="41"/>
      <c r="H77" s="52"/>
      <c r="I77" s="70"/>
      <c r="J77" s="71"/>
      <c r="K77" s="50"/>
      <c r="L77" s="71"/>
      <c r="M77" s="41"/>
      <c r="N77" s="41"/>
      <c r="O77" s="70"/>
    </row>
    <row r="78" spans="1:16" s="68" customFormat="1">
      <c r="A78" s="41"/>
      <c r="B78" s="41"/>
      <c r="C78" s="41"/>
      <c r="D78" s="41"/>
      <c r="E78" s="69"/>
      <c r="F78" s="41"/>
      <c r="G78" s="41"/>
      <c r="H78" s="52"/>
      <c r="I78" s="70"/>
      <c r="J78" s="71"/>
      <c r="K78" s="50"/>
      <c r="L78" s="71"/>
      <c r="M78" s="41"/>
      <c r="N78" s="41"/>
      <c r="O78" s="70"/>
    </row>
    <row r="79" spans="1:16" s="68" customFormat="1">
      <c r="A79" s="41"/>
      <c r="B79" s="41"/>
      <c r="C79" s="41"/>
      <c r="D79" s="41"/>
      <c r="E79" s="69"/>
      <c r="F79" s="41"/>
      <c r="G79" s="41"/>
      <c r="H79" s="52"/>
      <c r="I79" s="70"/>
      <c r="J79" s="71"/>
      <c r="K79" s="50"/>
      <c r="L79" s="71"/>
      <c r="M79" s="41"/>
      <c r="N79" s="41"/>
      <c r="O79" s="70"/>
    </row>
    <row r="80" spans="1:16" s="68" customFormat="1">
      <c r="A80" s="41"/>
      <c r="B80" s="41"/>
      <c r="C80" s="41"/>
      <c r="D80" s="41"/>
      <c r="E80" s="69"/>
      <c r="F80" s="41"/>
      <c r="G80" s="41"/>
      <c r="H80" s="52"/>
      <c r="I80" s="70"/>
      <c r="J80" s="71"/>
      <c r="K80" s="50"/>
      <c r="L80" s="71"/>
      <c r="M80" s="41"/>
      <c r="N80" s="41"/>
      <c r="O80" s="70"/>
    </row>
    <row r="81" spans="1:16" s="68" customFormat="1">
      <c r="A81" s="41"/>
      <c r="B81" s="41"/>
      <c r="C81" s="41"/>
      <c r="D81" s="41"/>
      <c r="E81" s="69"/>
      <c r="F81" s="41"/>
      <c r="G81" s="41"/>
      <c r="H81" s="52"/>
      <c r="I81" s="70"/>
      <c r="J81" s="71"/>
      <c r="K81" s="50"/>
      <c r="L81" s="71"/>
      <c r="M81" s="41"/>
      <c r="N81" s="41"/>
      <c r="O81" s="70"/>
    </row>
    <row r="82" spans="1:16" s="68" customFormat="1">
      <c r="A82" s="41"/>
      <c r="B82" s="41"/>
      <c r="C82" s="41"/>
      <c r="D82" s="41"/>
      <c r="E82" s="69"/>
      <c r="F82" s="41"/>
      <c r="G82" s="41"/>
      <c r="H82" s="52"/>
      <c r="I82" s="70"/>
      <c r="J82" s="71"/>
      <c r="K82" s="50"/>
      <c r="L82" s="71"/>
      <c r="M82" s="41"/>
      <c r="N82" s="41"/>
      <c r="O82" s="70"/>
    </row>
    <row r="83" spans="1:16" s="68" customFormat="1">
      <c r="A83" s="70"/>
      <c r="B83" s="70"/>
      <c r="C83" s="70"/>
      <c r="D83" s="39"/>
      <c r="E83" s="69"/>
      <c r="F83" s="39"/>
      <c r="G83" s="40"/>
      <c r="H83" s="51"/>
      <c r="I83" s="70"/>
      <c r="J83" s="71"/>
      <c r="K83" s="50"/>
      <c r="L83" s="71"/>
      <c r="M83" s="50"/>
      <c r="N83" s="38"/>
      <c r="O83" s="70"/>
    </row>
    <row r="84" spans="1:16" s="68" customFormat="1">
      <c r="A84" s="41"/>
      <c r="B84" s="41"/>
      <c r="C84" s="41"/>
      <c r="D84" s="41"/>
      <c r="E84" s="69"/>
      <c r="F84" s="41"/>
      <c r="G84" s="41"/>
      <c r="H84" s="52"/>
      <c r="I84" s="70"/>
      <c r="J84" s="71"/>
      <c r="K84" s="50"/>
      <c r="L84" s="71"/>
      <c r="M84" s="41"/>
      <c r="N84" s="41"/>
      <c r="O84" s="70"/>
    </row>
    <row r="85" spans="1:16" s="68" customFormat="1">
      <c r="A85" s="41"/>
      <c r="B85" s="41"/>
      <c r="C85" s="41"/>
      <c r="D85" s="41"/>
      <c r="E85" s="69"/>
      <c r="F85" s="41"/>
      <c r="G85" s="41"/>
      <c r="H85" s="52"/>
      <c r="I85" s="70"/>
      <c r="J85" s="71"/>
      <c r="K85" s="50"/>
      <c r="L85" s="71"/>
      <c r="M85" s="41"/>
      <c r="N85" s="41"/>
      <c r="O85" s="70"/>
    </row>
    <row r="86" spans="1:16" s="68" customFormat="1">
      <c r="A86" s="41"/>
      <c r="B86" s="41"/>
      <c r="C86" s="41"/>
      <c r="D86" s="41"/>
      <c r="E86" s="69"/>
      <c r="F86" s="41"/>
      <c r="G86" s="41"/>
      <c r="H86" s="52"/>
      <c r="I86" s="70"/>
      <c r="J86" s="71"/>
      <c r="K86" s="50"/>
      <c r="L86" s="71"/>
      <c r="M86" s="41"/>
      <c r="N86" s="41"/>
      <c r="O86" s="70"/>
    </row>
    <row r="87" spans="1:16" s="68" customFormat="1">
      <c r="A87" s="41"/>
      <c r="B87" s="41"/>
      <c r="C87" s="41"/>
      <c r="D87" s="41"/>
      <c r="E87" s="69"/>
      <c r="F87" s="41"/>
      <c r="G87" s="41"/>
      <c r="H87" s="52"/>
      <c r="I87" s="70"/>
      <c r="J87" s="71"/>
      <c r="K87" s="50"/>
      <c r="L87" s="71"/>
      <c r="M87" s="41"/>
      <c r="N87" s="41"/>
      <c r="O87" s="70"/>
    </row>
    <row r="88" spans="1:16" s="68" customFormat="1">
      <c r="A88" s="41"/>
      <c r="B88" s="41"/>
      <c r="C88" s="41"/>
      <c r="D88" s="41"/>
      <c r="E88" s="69"/>
      <c r="F88" s="41"/>
      <c r="G88" s="41"/>
      <c r="H88" s="52"/>
      <c r="I88" s="70"/>
      <c r="J88" s="71"/>
      <c r="K88" s="50"/>
      <c r="L88" s="71"/>
      <c r="M88" s="50"/>
      <c r="N88" s="38"/>
      <c r="O88" s="70"/>
    </row>
    <row r="89" spans="1:16" s="68" customFormat="1">
      <c r="A89" s="41"/>
      <c r="B89" s="41"/>
      <c r="C89" s="41"/>
      <c r="D89" s="41"/>
      <c r="E89" s="69"/>
      <c r="F89" s="41"/>
      <c r="G89" s="41"/>
      <c r="H89" s="52"/>
      <c r="I89" s="70"/>
      <c r="J89" s="71"/>
      <c r="K89" s="50"/>
      <c r="L89" s="71"/>
      <c r="M89" s="50"/>
      <c r="N89" s="41"/>
      <c r="O89" s="70"/>
    </row>
    <row r="90" spans="1:16" s="68" customFormat="1">
      <c r="A90" s="41"/>
      <c r="B90" s="41"/>
      <c r="C90" s="41"/>
      <c r="D90" s="41"/>
      <c r="E90" s="69"/>
      <c r="F90" s="41"/>
      <c r="G90" s="41"/>
      <c r="H90" s="52"/>
      <c r="I90" s="70"/>
      <c r="J90" s="71"/>
      <c r="K90" s="50"/>
      <c r="L90" s="71"/>
      <c r="M90" s="50"/>
      <c r="N90" s="41"/>
      <c r="O90" s="70"/>
    </row>
    <row r="91" spans="1:16" s="68" customFormat="1">
      <c r="A91" s="41"/>
      <c r="B91" s="41"/>
      <c r="C91" s="41"/>
      <c r="D91" s="41"/>
      <c r="E91" s="69"/>
      <c r="F91" s="41"/>
      <c r="G91" s="41"/>
      <c r="H91" s="52"/>
      <c r="I91" s="70"/>
      <c r="J91" s="71"/>
      <c r="K91" s="50"/>
      <c r="L91" s="71"/>
      <c r="M91" s="41"/>
      <c r="N91" s="41"/>
      <c r="O91" s="70"/>
    </row>
    <row r="92" spans="1:16" s="68" customFormat="1">
      <c r="A92" s="41"/>
      <c r="B92" s="41"/>
      <c r="C92" s="41"/>
      <c r="D92" s="41"/>
      <c r="E92" s="69"/>
      <c r="F92" s="41"/>
      <c r="G92" s="41"/>
      <c r="H92" s="52"/>
      <c r="I92" s="70"/>
      <c r="J92" s="71"/>
      <c r="K92" s="50"/>
      <c r="L92" s="71"/>
      <c r="M92" s="41"/>
      <c r="N92" s="41"/>
      <c r="O92" s="70"/>
    </row>
    <row r="93" spans="1:16" s="68" customFormat="1">
      <c r="A93" s="41"/>
      <c r="B93" s="41"/>
      <c r="C93" s="41"/>
      <c r="D93" s="41"/>
      <c r="E93" s="69"/>
      <c r="F93" s="41"/>
      <c r="G93" s="41"/>
      <c r="H93" s="52"/>
      <c r="I93" s="70"/>
      <c r="J93" s="71"/>
      <c r="K93" s="50"/>
      <c r="L93" s="71"/>
      <c r="M93" s="41"/>
      <c r="N93" s="41"/>
      <c r="O93" s="70"/>
    </row>
    <row r="94" spans="1:16" s="68" customFormat="1">
      <c r="A94" s="41"/>
      <c r="B94" s="41"/>
      <c r="C94" s="41"/>
      <c r="D94" s="41"/>
      <c r="E94" s="69"/>
      <c r="F94" s="41"/>
      <c r="G94" s="41"/>
      <c r="H94" s="52"/>
      <c r="I94" s="70"/>
      <c r="J94" s="71"/>
      <c r="K94" s="50"/>
      <c r="L94" s="71"/>
      <c r="M94" s="41"/>
      <c r="N94" s="41"/>
      <c r="O94" s="70"/>
    </row>
    <row r="95" spans="1:16" s="68" customFormat="1">
      <c r="A95" s="41"/>
      <c r="B95" s="41"/>
      <c r="C95" s="41"/>
      <c r="D95" s="41"/>
      <c r="E95" s="69"/>
      <c r="F95" s="41"/>
      <c r="G95" s="41"/>
      <c r="H95" s="52"/>
      <c r="I95" s="70"/>
      <c r="J95" s="71"/>
      <c r="K95" s="50"/>
      <c r="L95" s="71"/>
      <c r="M95" s="41"/>
      <c r="N95" s="41"/>
      <c r="O95" s="70"/>
      <c r="P95" s="72"/>
    </row>
    <row r="96" spans="1:16" s="68" customFormat="1">
      <c r="A96" s="41"/>
      <c r="B96" s="41"/>
      <c r="C96" s="41"/>
      <c r="D96" s="41"/>
      <c r="E96" s="69"/>
      <c r="F96" s="41"/>
      <c r="G96" s="41"/>
      <c r="H96" s="52"/>
      <c r="I96" s="70"/>
      <c r="J96" s="71"/>
      <c r="K96" s="50"/>
      <c r="L96" s="71"/>
      <c r="M96" s="41"/>
      <c r="N96" s="41"/>
      <c r="O96" s="70"/>
    </row>
    <row r="97" spans="10:12">
      <c r="J97" s="97">
        <f>SUM(J3:J96)</f>
        <v>0</v>
      </c>
      <c r="K97" s="97">
        <f t="shared" ref="K97:L97" si="0">SUM(K3:K96)</f>
        <v>0</v>
      </c>
      <c r="L97" s="97">
        <f t="shared" si="0"/>
        <v>0</v>
      </c>
    </row>
  </sheetData>
  <autoFilter ref="B1:O96">
    <sortState ref="B2:O96">
      <sortCondition ref="B1:B96"/>
    </sortState>
  </autoFilter>
  <mergeCells count="1">
    <mergeCell ref="B1:O1"/>
  </mergeCells>
  <phoneticPr fontId="15" type="noConversion"/>
  <dataValidations count="1">
    <dataValidation type="textLength" operator="equal" allowBlank="1" showInputMessage="1" showErrorMessage="1" sqref="F6 F9 F11">
      <formula1>18</formula1>
    </dataValidation>
  </dataValidations>
  <pageMargins left="0.69930555555555596" right="0.69930555555555596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3"/>
  <sheetViews>
    <sheetView topLeftCell="F1" workbookViewId="0">
      <selection activeCell="L19" sqref="L19"/>
    </sheetView>
  </sheetViews>
  <sheetFormatPr defaultColWidth="9" defaultRowHeight="13.5"/>
  <cols>
    <col min="5" max="5" width="23.5" customWidth="1"/>
    <col min="6" max="6" width="24.5" customWidth="1"/>
    <col min="7" max="7" width="9.875" customWidth="1"/>
    <col min="14" max="14" width="17.875" customWidth="1"/>
    <col min="15" max="15" width="9.75" customWidth="1"/>
  </cols>
  <sheetData>
    <row r="1" spans="1:17" ht="33" customHeight="1">
      <c r="A1" s="120" t="s">
        <v>118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7" ht="34.5" customHeight="1">
      <c r="A2" s="1" t="s">
        <v>14</v>
      </c>
      <c r="B2" s="2" t="s">
        <v>27</v>
      </c>
      <c r="C2" s="3" t="s">
        <v>16</v>
      </c>
      <c r="D2" s="2" t="s">
        <v>28</v>
      </c>
      <c r="E2" s="2" t="s">
        <v>18</v>
      </c>
      <c r="F2" s="2" t="s">
        <v>29</v>
      </c>
      <c r="G2" s="2" t="s">
        <v>30</v>
      </c>
      <c r="H2" s="2" t="s">
        <v>31</v>
      </c>
      <c r="I2" s="2" t="s">
        <v>22</v>
      </c>
      <c r="J2" s="2" t="s">
        <v>32</v>
      </c>
      <c r="K2" s="2" t="s">
        <v>33</v>
      </c>
      <c r="L2" s="2" t="s">
        <v>34</v>
      </c>
      <c r="M2" s="4" t="s">
        <v>24</v>
      </c>
      <c r="N2" s="2" t="s">
        <v>25</v>
      </c>
      <c r="O2" s="2" t="s">
        <v>26</v>
      </c>
    </row>
    <row r="3" spans="1:17" s="85" customFormat="1" ht="15" customHeight="1">
      <c r="A3" s="89">
        <v>1</v>
      </c>
      <c r="B3" s="60"/>
      <c r="C3" s="82"/>
      <c r="D3" s="60" t="s">
        <v>126</v>
      </c>
      <c r="E3" s="60" t="s">
        <v>101</v>
      </c>
      <c r="F3" s="104" t="s">
        <v>142</v>
      </c>
      <c r="G3" s="60" t="s">
        <v>112</v>
      </c>
      <c r="H3" s="102">
        <v>0.05</v>
      </c>
      <c r="I3" s="83"/>
      <c r="J3" s="59">
        <v>95</v>
      </c>
      <c r="K3" s="59">
        <v>95</v>
      </c>
      <c r="L3" s="59">
        <v>190</v>
      </c>
      <c r="M3" s="60" t="s">
        <v>82</v>
      </c>
      <c r="N3" s="60" t="s">
        <v>62</v>
      </c>
      <c r="O3" s="99">
        <v>42948</v>
      </c>
      <c r="P3" s="84"/>
      <c r="Q3" s="86"/>
    </row>
    <row r="4" spans="1:17" s="85" customFormat="1" ht="15" customHeight="1">
      <c r="A4" s="89">
        <v>2</v>
      </c>
      <c r="B4" s="60"/>
      <c r="C4" s="82"/>
      <c r="D4" s="60" t="s">
        <v>127</v>
      </c>
      <c r="E4" s="60" t="s">
        <v>101</v>
      </c>
      <c r="F4" s="104" t="s">
        <v>143</v>
      </c>
      <c r="G4" s="60" t="s">
        <v>112</v>
      </c>
      <c r="H4" s="98">
        <v>0.05</v>
      </c>
      <c r="I4" s="83"/>
      <c r="J4" s="59">
        <v>95</v>
      </c>
      <c r="K4" s="59">
        <v>95</v>
      </c>
      <c r="L4" s="59">
        <v>190</v>
      </c>
      <c r="M4" s="60" t="s">
        <v>82</v>
      </c>
      <c r="N4" s="60" t="s">
        <v>62</v>
      </c>
      <c r="O4" s="99">
        <v>42948</v>
      </c>
      <c r="P4" s="84"/>
      <c r="Q4" s="86"/>
    </row>
    <row r="5" spans="1:17" s="85" customFormat="1" ht="15" customHeight="1">
      <c r="A5" s="89">
        <v>3</v>
      </c>
      <c r="B5" s="60"/>
      <c r="C5" s="82"/>
      <c r="D5" s="60" t="s">
        <v>128</v>
      </c>
      <c r="E5" s="60" t="s">
        <v>101</v>
      </c>
      <c r="F5" s="104" t="s">
        <v>144</v>
      </c>
      <c r="G5" s="60" t="s">
        <v>112</v>
      </c>
      <c r="H5" s="98">
        <v>0.05</v>
      </c>
      <c r="I5" s="83"/>
      <c r="J5" s="59">
        <v>95</v>
      </c>
      <c r="K5" s="59">
        <v>95</v>
      </c>
      <c r="L5" s="59">
        <v>190</v>
      </c>
      <c r="M5" s="60" t="s">
        <v>82</v>
      </c>
      <c r="N5" s="60" t="s">
        <v>62</v>
      </c>
      <c r="O5" s="99">
        <v>42948</v>
      </c>
      <c r="P5" s="84"/>
      <c r="Q5" s="86"/>
    </row>
    <row r="6" spans="1:17" s="85" customFormat="1" ht="15" customHeight="1">
      <c r="A6" s="89">
        <v>4</v>
      </c>
      <c r="B6" s="60"/>
      <c r="C6" s="82"/>
      <c r="D6" s="60" t="s">
        <v>129</v>
      </c>
      <c r="E6" s="60" t="s">
        <v>101</v>
      </c>
      <c r="F6" s="104" t="s">
        <v>145</v>
      </c>
      <c r="G6" s="60" t="s">
        <v>112</v>
      </c>
      <c r="H6" s="98">
        <v>0.05</v>
      </c>
      <c r="I6" s="83"/>
      <c r="J6" s="59">
        <v>95</v>
      </c>
      <c r="K6" s="59">
        <v>95</v>
      </c>
      <c r="L6" s="59">
        <v>190</v>
      </c>
      <c r="M6" s="60" t="s">
        <v>170</v>
      </c>
      <c r="N6" s="60" t="s">
        <v>159</v>
      </c>
      <c r="O6" s="99">
        <v>42948</v>
      </c>
      <c r="P6" s="84"/>
      <c r="Q6" s="86"/>
    </row>
    <row r="7" spans="1:17" s="85" customFormat="1" ht="15" customHeight="1">
      <c r="A7" s="89">
        <v>5</v>
      </c>
      <c r="B7" s="60"/>
      <c r="C7" s="82"/>
      <c r="D7" s="60" t="s">
        <v>130</v>
      </c>
      <c r="E7" s="60" t="s">
        <v>101</v>
      </c>
      <c r="F7" s="104" t="s">
        <v>146</v>
      </c>
      <c r="G7" s="60">
        <v>1900</v>
      </c>
      <c r="H7" s="98">
        <v>0.05</v>
      </c>
      <c r="I7" s="83"/>
      <c r="J7" s="59">
        <v>95</v>
      </c>
      <c r="K7" s="59">
        <v>95</v>
      </c>
      <c r="L7" s="59">
        <v>190</v>
      </c>
      <c r="M7" s="60" t="s">
        <v>97</v>
      </c>
      <c r="N7" s="60" t="s">
        <v>171</v>
      </c>
      <c r="O7" s="99">
        <v>42948</v>
      </c>
      <c r="P7" s="84"/>
      <c r="Q7" s="86"/>
    </row>
    <row r="8" spans="1:17" s="85" customFormat="1" ht="15" customHeight="1">
      <c r="A8" s="89">
        <v>6</v>
      </c>
      <c r="B8" s="60"/>
      <c r="C8" s="82"/>
      <c r="D8" s="60" t="s">
        <v>131</v>
      </c>
      <c r="E8" s="60" t="s">
        <v>101</v>
      </c>
      <c r="F8" s="104" t="s">
        <v>147</v>
      </c>
      <c r="G8" s="60" t="s">
        <v>112</v>
      </c>
      <c r="H8" s="98">
        <v>0.05</v>
      </c>
      <c r="I8" s="83"/>
      <c r="J8" s="59">
        <v>95</v>
      </c>
      <c r="K8" s="59">
        <v>95</v>
      </c>
      <c r="L8" s="59">
        <v>190</v>
      </c>
      <c r="M8" s="60" t="s">
        <v>87</v>
      </c>
      <c r="N8" s="60" t="s">
        <v>67</v>
      </c>
      <c r="O8" s="99">
        <v>42948</v>
      </c>
      <c r="P8" s="84"/>
      <c r="Q8" s="86"/>
    </row>
    <row r="9" spans="1:17" s="85" customFormat="1" ht="15" customHeight="1">
      <c r="A9" s="89">
        <v>7</v>
      </c>
      <c r="B9" s="60"/>
      <c r="C9" s="82"/>
      <c r="D9" s="60" t="s">
        <v>132</v>
      </c>
      <c r="E9" s="60" t="s">
        <v>101</v>
      </c>
      <c r="F9" s="104" t="s">
        <v>148</v>
      </c>
      <c r="G9" s="60" t="s">
        <v>158</v>
      </c>
      <c r="H9" s="98">
        <v>0.05</v>
      </c>
      <c r="I9" s="83"/>
      <c r="J9" s="59">
        <v>132</v>
      </c>
      <c r="K9" s="59">
        <v>132</v>
      </c>
      <c r="L9" s="59">
        <v>264</v>
      </c>
      <c r="M9" s="60" t="s">
        <v>94</v>
      </c>
      <c r="N9" s="60" t="s">
        <v>160</v>
      </c>
      <c r="O9" s="99">
        <v>42948</v>
      </c>
      <c r="P9" s="84"/>
      <c r="Q9" s="86"/>
    </row>
    <row r="10" spans="1:17" s="85" customFormat="1" ht="15" customHeight="1">
      <c r="A10" s="89">
        <v>8</v>
      </c>
      <c r="B10" s="60"/>
      <c r="C10" s="82"/>
      <c r="D10" s="60" t="s">
        <v>133</v>
      </c>
      <c r="E10" s="60" t="s">
        <v>101</v>
      </c>
      <c r="F10" s="82" t="s">
        <v>149</v>
      </c>
      <c r="G10" s="60" t="s">
        <v>112</v>
      </c>
      <c r="H10" s="98">
        <v>0.05</v>
      </c>
      <c r="I10" s="83"/>
      <c r="J10" s="59">
        <v>95</v>
      </c>
      <c r="K10" s="59">
        <v>95</v>
      </c>
      <c r="L10" s="59">
        <v>190</v>
      </c>
      <c r="M10" s="60" t="s">
        <v>85</v>
      </c>
      <c r="N10" s="60" t="s">
        <v>65</v>
      </c>
      <c r="O10" s="99">
        <v>42948</v>
      </c>
      <c r="P10" s="84"/>
      <c r="Q10" s="86"/>
    </row>
    <row r="11" spans="1:17" s="85" customFormat="1" ht="15" customHeight="1">
      <c r="A11" s="89">
        <v>9</v>
      </c>
      <c r="B11" s="60"/>
      <c r="C11" s="82"/>
      <c r="D11" s="60" t="s">
        <v>134</v>
      </c>
      <c r="E11" s="60" t="s">
        <v>101</v>
      </c>
      <c r="F11" s="82" t="s">
        <v>150</v>
      </c>
      <c r="G11" s="60" t="s">
        <v>112</v>
      </c>
      <c r="H11" s="98">
        <v>0.05</v>
      </c>
      <c r="I11" s="83"/>
      <c r="J11" s="59">
        <v>95</v>
      </c>
      <c r="K11" s="59">
        <v>95</v>
      </c>
      <c r="L11" s="59">
        <v>190</v>
      </c>
      <c r="M11" s="60" t="s">
        <v>85</v>
      </c>
      <c r="N11" s="60" t="s">
        <v>65</v>
      </c>
      <c r="O11" s="99">
        <v>42948</v>
      </c>
      <c r="P11" s="84"/>
      <c r="Q11" s="86"/>
    </row>
    <row r="12" spans="1:17" s="85" customFormat="1" ht="15" customHeight="1">
      <c r="A12" s="89">
        <v>10</v>
      </c>
      <c r="B12" s="60"/>
      <c r="C12" s="82"/>
      <c r="D12" s="60" t="s">
        <v>135</v>
      </c>
      <c r="E12" s="60" t="s">
        <v>101</v>
      </c>
      <c r="F12" s="82" t="s">
        <v>151</v>
      </c>
      <c r="G12" s="60" t="s">
        <v>112</v>
      </c>
      <c r="H12" s="98">
        <v>0.05</v>
      </c>
      <c r="I12" s="83"/>
      <c r="J12" s="59">
        <v>95</v>
      </c>
      <c r="K12" s="59">
        <v>95</v>
      </c>
      <c r="L12" s="59">
        <v>190</v>
      </c>
      <c r="M12" s="60" t="s">
        <v>85</v>
      </c>
      <c r="N12" s="60" t="s">
        <v>65</v>
      </c>
      <c r="O12" s="99">
        <v>42948</v>
      </c>
      <c r="P12" s="84"/>
      <c r="Q12" s="86"/>
    </row>
    <row r="13" spans="1:17" s="85" customFormat="1" ht="15" customHeight="1">
      <c r="A13" s="89">
        <v>11</v>
      </c>
      <c r="B13" s="60"/>
      <c r="C13" s="82"/>
      <c r="D13" s="60" t="s">
        <v>136</v>
      </c>
      <c r="E13" s="60" t="s">
        <v>101</v>
      </c>
      <c r="F13" s="82" t="s">
        <v>152</v>
      </c>
      <c r="G13" s="60" t="s">
        <v>112</v>
      </c>
      <c r="H13" s="98">
        <v>0.05</v>
      </c>
      <c r="I13" s="83"/>
      <c r="J13" s="59">
        <v>95</v>
      </c>
      <c r="K13" s="59">
        <v>95</v>
      </c>
      <c r="L13" s="59">
        <v>190</v>
      </c>
      <c r="M13" s="60" t="s">
        <v>88</v>
      </c>
      <c r="N13" s="60" t="s">
        <v>68</v>
      </c>
      <c r="O13" s="99">
        <v>42948</v>
      </c>
      <c r="P13" s="84"/>
      <c r="Q13" s="86"/>
    </row>
    <row r="14" spans="1:17" s="85" customFormat="1" ht="15" customHeight="1">
      <c r="A14" s="89">
        <v>12</v>
      </c>
      <c r="B14" s="60"/>
      <c r="C14" s="82"/>
      <c r="D14" s="60" t="s">
        <v>137</v>
      </c>
      <c r="E14" s="60" t="s">
        <v>101</v>
      </c>
      <c r="F14" s="82" t="s">
        <v>153</v>
      </c>
      <c r="G14" s="60" t="s">
        <v>112</v>
      </c>
      <c r="H14" s="98">
        <v>0.05</v>
      </c>
      <c r="I14" s="83"/>
      <c r="J14" s="59">
        <v>95</v>
      </c>
      <c r="K14" s="59">
        <v>95</v>
      </c>
      <c r="L14" s="59">
        <v>190</v>
      </c>
      <c r="M14" s="60" t="s">
        <v>172</v>
      </c>
      <c r="N14" s="60" t="s">
        <v>161</v>
      </c>
      <c r="O14" s="99">
        <v>42948</v>
      </c>
      <c r="P14" s="84"/>
      <c r="Q14" s="86"/>
    </row>
    <row r="15" spans="1:17" s="85" customFormat="1" ht="15" customHeight="1">
      <c r="A15" s="89"/>
      <c r="B15" s="60"/>
      <c r="C15" s="82"/>
      <c r="D15" s="60" t="s">
        <v>138</v>
      </c>
      <c r="E15" s="60" t="s">
        <v>101</v>
      </c>
      <c r="F15" s="82" t="s">
        <v>154</v>
      </c>
      <c r="G15" s="60">
        <v>1900</v>
      </c>
      <c r="H15" s="98">
        <v>0.05</v>
      </c>
      <c r="I15" s="83"/>
      <c r="J15" s="59">
        <v>95</v>
      </c>
      <c r="K15" s="59">
        <v>95</v>
      </c>
      <c r="L15" s="59">
        <v>190</v>
      </c>
      <c r="M15" s="60" t="s">
        <v>81</v>
      </c>
      <c r="N15" s="60" t="s">
        <v>61</v>
      </c>
      <c r="O15" s="99">
        <v>42948</v>
      </c>
      <c r="P15" s="84"/>
      <c r="Q15" s="86"/>
    </row>
    <row r="16" spans="1:17" s="85" customFormat="1" ht="15" customHeight="1">
      <c r="A16" s="89"/>
      <c r="B16" s="60"/>
      <c r="C16" s="82"/>
      <c r="D16" s="60" t="s">
        <v>139</v>
      </c>
      <c r="E16" s="60" t="s">
        <v>101</v>
      </c>
      <c r="F16" s="82" t="s">
        <v>155</v>
      </c>
      <c r="G16" s="60">
        <v>1900</v>
      </c>
      <c r="H16" s="98">
        <v>0.05</v>
      </c>
      <c r="I16" s="83"/>
      <c r="J16" s="59">
        <v>95</v>
      </c>
      <c r="K16" s="59">
        <v>95</v>
      </c>
      <c r="L16" s="59">
        <v>190</v>
      </c>
      <c r="M16" s="60" t="s">
        <v>96</v>
      </c>
      <c r="N16" s="60" t="s">
        <v>76</v>
      </c>
      <c r="O16" s="99">
        <v>42948</v>
      </c>
      <c r="P16" s="84"/>
      <c r="Q16" s="86"/>
    </row>
    <row r="17" spans="1:17" s="85" customFormat="1" ht="15" customHeight="1">
      <c r="A17" s="89"/>
      <c r="B17" s="60"/>
      <c r="C17" s="82"/>
      <c r="D17" s="60" t="s">
        <v>140</v>
      </c>
      <c r="E17" s="60" t="s">
        <v>101</v>
      </c>
      <c r="F17" s="82" t="s">
        <v>156</v>
      </c>
      <c r="G17" s="60">
        <v>1900</v>
      </c>
      <c r="H17" s="98">
        <v>0.05</v>
      </c>
      <c r="I17" s="83"/>
      <c r="J17" s="59">
        <v>95</v>
      </c>
      <c r="K17" s="59">
        <v>95</v>
      </c>
      <c r="L17" s="59">
        <v>190</v>
      </c>
      <c r="M17" s="60" t="s">
        <v>96</v>
      </c>
      <c r="N17" s="60" t="s">
        <v>76</v>
      </c>
      <c r="O17" s="99">
        <v>42948</v>
      </c>
      <c r="P17" s="84"/>
      <c r="Q17" s="86"/>
    </row>
    <row r="18" spans="1:17" s="85" customFormat="1" ht="15" customHeight="1">
      <c r="A18" s="89"/>
      <c r="B18" s="60"/>
      <c r="C18" s="82"/>
      <c r="D18" s="60" t="s">
        <v>141</v>
      </c>
      <c r="E18" s="60" t="s">
        <v>101</v>
      </c>
      <c r="F18" s="82" t="s">
        <v>157</v>
      </c>
      <c r="G18" s="60">
        <v>1900</v>
      </c>
      <c r="H18" s="98">
        <v>0.05</v>
      </c>
      <c r="I18" s="83"/>
      <c r="J18" s="59">
        <v>95</v>
      </c>
      <c r="K18" s="59">
        <v>95</v>
      </c>
      <c r="L18" s="59">
        <v>190</v>
      </c>
      <c r="M18" s="60" t="s">
        <v>96</v>
      </c>
      <c r="N18" s="60" t="s">
        <v>76</v>
      </c>
      <c r="O18" s="99">
        <v>42948</v>
      </c>
      <c r="P18" s="84"/>
      <c r="Q18" s="86"/>
    </row>
    <row r="19" spans="1:17" s="85" customFormat="1" ht="15" customHeight="1">
      <c r="A19" s="89"/>
      <c r="B19" s="60"/>
      <c r="C19" s="82"/>
      <c r="D19" s="60" t="s">
        <v>162</v>
      </c>
      <c r="E19" s="60" t="s">
        <v>101</v>
      </c>
      <c r="F19" s="82" t="s">
        <v>166</v>
      </c>
      <c r="G19" s="60">
        <v>1350</v>
      </c>
      <c r="H19" s="98">
        <v>0.05</v>
      </c>
      <c r="I19" s="83"/>
      <c r="J19" s="59">
        <v>68</v>
      </c>
      <c r="K19" s="59">
        <v>68</v>
      </c>
      <c r="L19" s="59">
        <v>136</v>
      </c>
      <c r="M19" s="60" t="s">
        <v>99</v>
      </c>
      <c r="N19" s="60" t="s">
        <v>79</v>
      </c>
      <c r="O19" s="99">
        <v>42948</v>
      </c>
      <c r="P19" s="84"/>
      <c r="Q19" s="86"/>
    </row>
    <row r="20" spans="1:17" s="85" customFormat="1" ht="15" customHeight="1">
      <c r="A20" s="89"/>
      <c r="B20" s="60"/>
      <c r="C20" s="82"/>
      <c r="D20" s="60" t="s">
        <v>163</v>
      </c>
      <c r="E20" s="60" t="s">
        <v>101</v>
      </c>
      <c r="F20" s="82" t="s">
        <v>167</v>
      </c>
      <c r="G20" s="60">
        <v>1350</v>
      </c>
      <c r="H20" s="98">
        <v>0.05</v>
      </c>
      <c r="I20" s="83"/>
      <c r="J20" s="59">
        <v>68</v>
      </c>
      <c r="K20" s="59">
        <v>68</v>
      </c>
      <c r="L20" s="59">
        <v>136</v>
      </c>
      <c r="M20" s="60" t="s">
        <v>102</v>
      </c>
      <c r="N20" s="60" t="s">
        <v>103</v>
      </c>
      <c r="O20" s="99">
        <v>42948</v>
      </c>
      <c r="P20" s="84"/>
      <c r="Q20" s="86"/>
    </row>
    <row r="21" spans="1:17" s="85" customFormat="1" ht="15" customHeight="1">
      <c r="A21" s="89"/>
      <c r="B21" s="60"/>
      <c r="C21" s="82"/>
      <c r="D21" s="60" t="s">
        <v>164</v>
      </c>
      <c r="E21" s="60" t="s">
        <v>101</v>
      </c>
      <c r="F21" s="82" t="s">
        <v>168</v>
      </c>
      <c r="G21" s="60">
        <v>1350</v>
      </c>
      <c r="H21" s="98">
        <v>0.05</v>
      </c>
      <c r="I21" s="83"/>
      <c r="J21" s="59">
        <v>68</v>
      </c>
      <c r="K21" s="59">
        <v>68</v>
      </c>
      <c r="L21" s="59">
        <v>136</v>
      </c>
      <c r="M21" s="60" t="s">
        <v>102</v>
      </c>
      <c r="N21" s="60" t="s">
        <v>103</v>
      </c>
      <c r="O21" s="99">
        <v>42948</v>
      </c>
      <c r="P21" s="84"/>
      <c r="Q21" s="86"/>
    </row>
    <row r="22" spans="1:17" s="85" customFormat="1" ht="15" customHeight="1">
      <c r="A22" s="89"/>
      <c r="B22" s="60"/>
      <c r="C22" s="82"/>
      <c r="D22" s="60" t="s">
        <v>165</v>
      </c>
      <c r="E22" s="60" t="s">
        <v>101</v>
      </c>
      <c r="F22" s="82" t="s">
        <v>169</v>
      </c>
      <c r="G22" s="60">
        <v>1350</v>
      </c>
      <c r="H22" s="98">
        <v>0.05</v>
      </c>
      <c r="I22" s="83"/>
      <c r="J22" s="59">
        <v>68</v>
      </c>
      <c r="K22" s="59">
        <v>68</v>
      </c>
      <c r="L22" s="59">
        <v>136</v>
      </c>
      <c r="M22" s="60" t="s">
        <v>102</v>
      </c>
      <c r="N22" s="60" t="s">
        <v>103</v>
      </c>
      <c r="O22" s="99">
        <v>42948</v>
      </c>
      <c r="P22" s="84"/>
      <c r="Q22" s="86"/>
    </row>
    <row r="23" spans="1:17" s="85" customFormat="1" ht="15" customHeight="1">
      <c r="A23" s="89"/>
      <c r="B23" s="60"/>
      <c r="C23" s="82"/>
      <c r="D23" s="60"/>
      <c r="E23" s="60"/>
      <c r="F23" s="82"/>
      <c r="G23" s="60"/>
      <c r="H23" s="98"/>
      <c r="I23" s="83"/>
      <c r="J23" s="59"/>
      <c r="K23" s="59"/>
      <c r="L23" s="59"/>
      <c r="M23" s="60"/>
      <c r="N23" s="60"/>
      <c r="O23" s="99"/>
      <c r="P23" s="84"/>
      <c r="Q23" s="86"/>
    </row>
  </sheetData>
  <mergeCells count="1">
    <mergeCell ref="A1:N1"/>
  </mergeCells>
  <phoneticPr fontId="15" type="noConversion"/>
  <conditionalFormatting sqref="D15">
    <cfRule type="duplicateValues" dxfId="18" priority="16"/>
  </conditionalFormatting>
  <conditionalFormatting sqref="F15">
    <cfRule type="duplicateValues" dxfId="17" priority="17"/>
  </conditionalFormatting>
  <conditionalFormatting sqref="D13">
    <cfRule type="duplicateValues" dxfId="16" priority="14"/>
  </conditionalFormatting>
  <conditionalFormatting sqref="F13">
    <cfRule type="duplicateValues" dxfId="15" priority="15"/>
  </conditionalFormatting>
  <conditionalFormatting sqref="F1:F2 F10:F1048576">
    <cfRule type="duplicateValues" dxfId="14" priority="6"/>
  </conditionalFormatting>
  <conditionalFormatting sqref="D3:D23">
    <cfRule type="duplicateValues" dxfId="13" priority="68"/>
  </conditionalFormatting>
  <conditionalFormatting sqref="D1:D1048576">
    <cfRule type="duplicateValues" dxfId="12" priority="71"/>
  </conditionalFormatting>
  <conditionalFormatting sqref="F3:F9">
    <cfRule type="duplicateValues" dxfId="11" priority="2"/>
  </conditionalFormatting>
  <conditionalFormatting sqref="F3:F9">
    <cfRule type="duplicateValues" dxfId="10" priority="1"/>
  </conditionalFormatting>
  <conditionalFormatting sqref="F3:F9">
    <cfRule type="duplicateValues" dxfId="9" priority="3"/>
  </conditionalFormatting>
  <conditionalFormatting sqref="F3:F9">
    <cfRule type="duplicateValues" dxfId="8" priority="4"/>
    <cfRule type="duplicateValues" dxfId="7" priority="5"/>
  </conditionalFormatting>
  <conditionalFormatting sqref="F10:F23">
    <cfRule type="duplicateValues" dxfId="6" priority="72"/>
  </conditionalFormatting>
  <conditionalFormatting sqref="D14">
    <cfRule type="duplicateValues" dxfId="5" priority="73"/>
  </conditionalFormatting>
  <conditionalFormatting sqref="F14">
    <cfRule type="duplicateValues" dxfId="4" priority="74"/>
  </conditionalFormatting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"/>
  <sheetViews>
    <sheetView topLeftCell="B1" workbookViewId="0">
      <selection activeCell="D3" sqref="D3:D13"/>
    </sheetView>
  </sheetViews>
  <sheetFormatPr defaultColWidth="9" defaultRowHeight="17.25" customHeight="1"/>
  <cols>
    <col min="3" max="3" width="20.25" customWidth="1"/>
    <col min="5" max="5" width="12" customWidth="1"/>
    <col min="6" max="6" width="19.75" customWidth="1"/>
    <col min="14" max="14" width="16.875" customWidth="1"/>
  </cols>
  <sheetData>
    <row r="1" spans="1:17" ht="33" customHeight="1">
      <c r="A1" s="121" t="s">
        <v>173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27" customHeight="1">
      <c r="A2" s="48" t="s">
        <v>14</v>
      </c>
      <c r="B2" s="42" t="s">
        <v>15</v>
      </c>
      <c r="C2" s="43" t="s">
        <v>16</v>
      </c>
      <c r="D2" s="42" t="s">
        <v>17</v>
      </c>
      <c r="E2" s="42" t="s">
        <v>18</v>
      </c>
      <c r="F2" s="43" t="s">
        <v>19</v>
      </c>
      <c r="G2" s="42" t="s">
        <v>20</v>
      </c>
      <c r="H2" s="44" t="s">
        <v>21</v>
      </c>
      <c r="I2" s="44"/>
      <c r="J2" s="42" t="s">
        <v>35</v>
      </c>
      <c r="K2" s="42" t="s">
        <v>36</v>
      </c>
      <c r="L2" s="42" t="s">
        <v>23</v>
      </c>
      <c r="M2" s="42" t="s">
        <v>24</v>
      </c>
      <c r="N2" s="45" t="s">
        <v>25</v>
      </c>
      <c r="O2" s="94" t="s">
        <v>37</v>
      </c>
    </row>
    <row r="3" spans="1:17" ht="17.25" customHeight="1">
      <c r="A3" s="58">
        <v>1</v>
      </c>
      <c r="B3" s="61"/>
      <c r="C3" s="88"/>
      <c r="D3" s="61" t="s">
        <v>51</v>
      </c>
      <c r="E3" s="61" t="s">
        <v>101</v>
      </c>
      <c r="F3" s="61" t="s">
        <v>52</v>
      </c>
      <c r="G3" s="61"/>
      <c r="H3" s="95"/>
      <c r="I3" s="96"/>
      <c r="J3" s="61"/>
      <c r="K3" s="61"/>
      <c r="L3" s="61"/>
      <c r="M3" s="60" t="s">
        <v>87</v>
      </c>
      <c r="N3" s="61" t="s">
        <v>67</v>
      </c>
      <c r="O3" s="100">
        <v>42917</v>
      </c>
    </row>
    <row r="4" spans="1:17" ht="17.25" customHeight="1">
      <c r="A4" s="58">
        <v>2</v>
      </c>
      <c r="B4" s="60"/>
      <c r="C4" s="82"/>
      <c r="D4" s="60" t="s">
        <v>49</v>
      </c>
      <c r="E4" s="61" t="s">
        <v>101</v>
      </c>
      <c r="F4" s="60" t="s">
        <v>50</v>
      </c>
      <c r="G4" s="61"/>
      <c r="H4" s="95"/>
      <c r="I4" s="96"/>
      <c r="J4" s="61"/>
      <c r="K4" s="61"/>
      <c r="L4" s="61"/>
      <c r="M4" s="60" t="s">
        <v>87</v>
      </c>
      <c r="N4" s="61" t="s">
        <v>67</v>
      </c>
      <c r="O4" s="100">
        <v>42917</v>
      </c>
    </row>
    <row r="5" spans="1:17" ht="17.25" customHeight="1">
      <c r="A5" s="58">
        <v>3</v>
      </c>
      <c r="B5" s="60"/>
      <c r="C5" s="82"/>
      <c r="D5" s="60" t="s">
        <v>55</v>
      </c>
      <c r="E5" s="61" t="s">
        <v>101</v>
      </c>
      <c r="F5" s="60" t="s">
        <v>56</v>
      </c>
      <c r="G5" s="61"/>
      <c r="H5" s="95"/>
      <c r="I5" s="96"/>
      <c r="J5" s="61"/>
      <c r="K5" s="61"/>
      <c r="L5" s="61"/>
      <c r="M5" s="60" t="s">
        <v>86</v>
      </c>
      <c r="N5" s="61" t="s">
        <v>66</v>
      </c>
      <c r="O5" s="100">
        <v>42917</v>
      </c>
    </row>
    <row r="6" spans="1:17" s="85" customFormat="1" ht="15" customHeight="1">
      <c r="A6" s="58">
        <v>8</v>
      </c>
      <c r="B6" s="60"/>
      <c r="C6" s="82"/>
      <c r="D6" s="60" t="s">
        <v>47</v>
      </c>
      <c r="E6" s="60" t="s">
        <v>101</v>
      </c>
      <c r="F6" s="82" t="s">
        <v>48</v>
      </c>
      <c r="G6" s="61"/>
      <c r="H6" s="98"/>
      <c r="I6" s="83"/>
      <c r="J6" s="59"/>
      <c r="K6" s="59"/>
      <c r="L6" s="59"/>
      <c r="M6" s="60" t="s">
        <v>81</v>
      </c>
      <c r="N6" s="60" t="s">
        <v>61</v>
      </c>
      <c r="O6" s="100">
        <v>42917</v>
      </c>
      <c r="P6" s="84"/>
      <c r="Q6" s="86"/>
    </row>
    <row r="7" spans="1:17" ht="17.25" customHeight="1">
      <c r="A7" s="58">
        <v>9</v>
      </c>
      <c r="B7" s="60"/>
      <c r="C7" s="103"/>
      <c r="D7" s="87" t="s">
        <v>53</v>
      </c>
      <c r="E7" s="61" t="s">
        <v>101</v>
      </c>
      <c r="F7" s="60" t="s">
        <v>54</v>
      </c>
      <c r="G7" s="61"/>
      <c r="H7" s="95"/>
      <c r="I7" s="96"/>
      <c r="J7" s="61"/>
      <c r="K7" s="61"/>
      <c r="L7" s="61"/>
      <c r="M7" s="60" t="s">
        <v>88</v>
      </c>
      <c r="N7" s="61" t="s">
        <v>68</v>
      </c>
      <c r="O7" s="100">
        <v>42917</v>
      </c>
    </row>
    <row r="8" spans="1:17" ht="17.25" customHeight="1">
      <c r="A8" s="58">
        <v>10</v>
      </c>
      <c r="B8" s="60"/>
      <c r="C8" s="103"/>
      <c r="D8" s="87" t="s">
        <v>114</v>
      </c>
      <c r="E8" s="61" t="s">
        <v>101</v>
      </c>
      <c r="F8" s="60" t="s">
        <v>115</v>
      </c>
      <c r="G8" s="61"/>
      <c r="H8" s="95"/>
      <c r="I8" s="96"/>
      <c r="J8" s="61"/>
      <c r="K8" s="61"/>
      <c r="L8" s="61"/>
      <c r="M8" s="60" t="s">
        <v>91</v>
      </c>
      <c r="N8" s="61" t="s">
        <v>71</v>
      </c>
      <c r="O8" s="100">
        <v>42917</v>
      </c>
    </row>
    <row r="9" spans="1:17" ht="17.25" customHeight="1">
      <c r="A9" s="58">
        <v>11</v>
      </c>
      <c r="B9" s="60"/>
      <c r="C9" s="103"/>
      <c r="D9" s="87" t="s">
        <v>104</v>
      </c>
      <c r="E9" s="61" t="s">
        <v>101</v>
      </c>
      <c r="F9" s="60" t="s">
        <v>105</v>
      </c>
      <c r="G9" s="61"/>
      <c r="H9" s="95"/>
      <c r="I9" s="96"/>
      <c r="J9" s="61"/>
      <c r="K9" s="61"/>
      <c r="L9" s="61"/>
      <c r="M9" s="60" t="s">
        <v>99</v>
      </c>
      <c r="N9" s="61" t="s">
        <v>79</v>
      </c>
      <c r="O9" s="100">
        <v>42917</v>
      </c>
    </row>
    <row r="10" spans="1:17" ht="17.25" customHeight="1">
      <c r="A10" s="58">
        <v>12</v>
      </c>
      <c r="B10" s="60"/>
      <c r="C10" s="103"/>
      <c r="D10" s="87" t="s">
        <v>121</v>
      </c>
      <c r="E10" s="61" t="s">
        <v>101</v>
      </c>
      <c r="F10" s="60" t="s">
        <v>122</v>
      </c>
      <c r="G10" s="61"/>
      <c r="H10" s="95"/>
      <c r="I10" s="96"/>
      <c r="J10" s="61"/>
      <c r="K10" s="61"/>
      <c r="L10" s="61"/>
      <c r="M10" s="60" t="s">
        <v>99</v>
      </c>
      <c r="N10" s="61" t="s">
        <v>79</v>
      </c>
      <c r="O10" s="100">
        <v>42917</v>
      </c>
    </row>
    <row r="11" spans="1:17" ht="17.25" customHeight="1">
      <c r="A11" s="58">
        <v>13</v>
      </c>
      <c r="B11" s="60"/>
      <c r="C11" s="103"/>
      <c r="D11" s="87" t="s">
        <v>59</v>
      </c>
      <c r="E11" s="61" t="s">
        <v>101</v>
      </c>
      <c r="F11" s="60" t="s">
        <v>60</v>
      </c>
      <c r="G11" s="61"/>
      <c r="H11" s="95"/>
      <c r="I11" s="96"/>
      <c r="J11" s="61"/>
      <c r="K11" s="61"/>
      <c r="L11" s="61"/>
      <c r="M11" s="60" t="s">
        <v>99</v>
      </c>
      <c r="N11" s="61" t="s">
        <v>79</v>
      </c>
      <c r="O11" s="100">
        <v>42917</v>
      </c>
    </row>
    <row r="12" spans="1:17" ht="17.25" customHeight="1">
      <c r="A12" s="58">
        <v>14</v>
      </c>
      <c r="B12" s="60"/>
      <c r="C12" s="103"/>
      <c r="D12" s="87" t="s">
        <v>116</v>
      </c>
      <c r="E12" s="61" t="s">
        <v>101</v>
      </c>
      <c r="F12" s="60" t="s">
        <v>117</v>
      </c>
      <c r="G12" s="61"/>
      <c r="H12" s="95"/>
      <c r="I12" s="96"/>
      <c r="J12" s="61"/>
      <c r="K12" s="61"/>
      <c r="L12" s="61"/>
      <c r="M12" s="60" t="s">
        <v>102</v>
      </c>
      <c r="N12" s="61" t="s">
        <v>103</v>
      </c>
      <c r="O12" s="100">
        <v>42917</v>
      </c>
    </row>
    <row r="13" spans="1:17" ht="17.25" customHeight="1">
      <c r="A13" s="58">
        <v>15</v>
      </c>
      <c r="B13" s="60"/>
      <c r="C13" s="103"/>
      <c r="D13" s="87" t="s">
        <v>57</v>
      </c>
      <c r="E13" s="61" t="s">
        <v>101</v>
      </c>
      <c r="F13" s="60" t="s">
        <v>58</v>
      </c>
      <c r="G13" s="61"/>
      <c r="H13" s="95"/>
      <c r="I13" s="96"/>
      <c r="J13" s="61"/>
      <c r="K13" s="61"/>
      <c r="L13" s="61"/>
      <c r="M13" s="60" t="s">
        <v>99</v>
      </c>
      <c r="N13" s="61" t="s">
        <v>79</v>
      </c>
      <c r="O13" s="100">
        <v>42917</v>
      </c>
    </row>
    <row r="14" spans="1:17" ht="17.25" customHeight="1">
      <c r="A14" s="58"/>
      <c r="B14" s="60" t="s">
        <v>113</v>
      </c>
      <c r="C14" s="103"/>
      <c r="D14" s="87"/>
      <c r="E14" s="61"/>
      <c r="F14" s="60"/>
      <c r="G14" s="61"/>
      <c r="H14" s="95"/>
      <c r="I14" s="96"/>
      <c r="J14" s="61">
        <f>SUM(J3:J10)</f>
        <v>0</v>
      </c>
      <c r="K14" s="61">
        <f>SUM(K3:K10)</f>
        <v>0</v>
      </c>
      <c r="L14" s="61">
        <f t="shared" ref="L14" si="0">K14+J14</f>
        <v>0</v>
      </c>
      <c r="M14" s="60"/>
      <c r="N14" s="61"/>
      <c r="O14" s="100"/>
    </row>
  </sheetData>
  <mergeCells count="1">
    <mergeCell ref="A1:O1"/>
  </mergeCells>
  <phoneticPr fontId="15" type="noConversion"/>
  <conditionalFormatting sqref="F15:F1048576 F2">
    <cfRule type="duplicateValues" dxfId="3" priority="12"/>
  </conditionalFormatting>
  <conditionalFormatting sqref="D6">
    <cfRule type="duplicateValues" dxfId="2" priority="1"/>
  </conditionalFormatting>
  <conditionalFormatting sqref="F6">
    <cfRule type="duplicateValues" dxfId="1" priority="2"/>
  </conditionalFormatting>
  <pageMargins left="0.69930555555555596" right="0.69930555555555596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D3:I34"/>
  <sheetViews>
    <sheetView topLeftCell="A8" workbookViewId="0">
      <selection activeCell="D5" sqref="D5:I33"/>
    </sheetView>
  </sheetViews>
  <sheetFormatPr defaultColWidth="9" defaultRowHeight="13.5"/>
  <cols>
    <col min="4" max="4" width="12" customWidth="1"/>
    <col min="5" max="5" width="13.125" bestFit="1" customWidth="1"/>
    <col min="6" max="6" width="12.125" bestFit="1" customWidth="1"/>
    <col min="7" max="8" width="27.25" bestFit="1" customWidth="1"/>
    <col min="9" max="9" width="16.25" bestFit="1" customWidth="1"/>
    <col min="10" max="1453" width="8.875" customWidth="1"/>
  </cols>
  <sheetData>
    <row r="3" spans="4:9">
      <c r="D3" s="24"/>
      <c r="E3" s="25"/>
      <c r="F3" s="26" t="s">
        <v>38</v>
      </c>
      <c r="G3" s="25"/>
      <c r="H3" s="25"/>
      <c r="I3" s="27"/>
    </row>
    <row r="4" spans="4:9">
      <c r="D4" s="26" t="s">
        <v>24</v>
      </c>
      <c r="E4" s="26" t="s">
        <v>25</v>
      </c>
      <c r="F4" s="24" t="s">
        <v>39</v>
      </c>
      <c r="G4" s="28" t="s">
        <v>40</v>
      </c>
      <c r="H4" s="28" t="s">
        <v>41</v>
      </c>
      <c r="I4" s="29" t="s">
        <v>42</v>
      </c>
    </row>
    <row r="5" spans="4:9">
      <c r="D5" s="24" t="s">
        <v>98</v>
      </c>
      <c r="E5" s="24" t="s">
        <v>78</v>
      </c>
      <c r="F5" s="101">
        <v>2</v>
      </c>
      <c r="G5" s="31">
        <v>190</v>
      </c>
      <c r="H5" s="31">
        <v>190</v>
      </c>
      <c r="I5" s="32">
        <v>380</v>
      </c>
    </row>
    <row r="6" spans="4:9">
      <c r="D6" s="24" t="s">
        <v>91</v>
      </c>
      <c r="E6" s="24" t="s">
        <v>71</v>
      </c>
      <c r="F6" s="30">
        <v>14</v>
      </c>
      <c r="G6" s="31">
        <v>1330</v>
      </c>
      <c r="H6" s="31">
        <v>1330</v>
      </c>
      <c r="I6" s="32">
        <v>2660</v>
      </c>
    </row>
    <row r="7" spans="4:9">
      <c r="D7" s="24" t="s">
        <v>82</v>
      </c>
      <c r="E7" s="24" t="s">
        <v>62</v>
      </c>
      <c r="F7" s="101">
        <v>15</v>
      </c>
      <c r="G7" s="31">
        <v>1425</v>
      </c>
      <c r="H7" s="31">
        <v>1425</v>
      </c>
      <c r="I7" s="32">
        <v>2850</v>
      </c>
    </row>
    <row r="8" spans="4:9">
      <c r="D8" s="24" t="s">
        <v>93</v>
      </c>
      <c r="E8" s="24" t="s">
        <v>73</v>
      </c>
      <c r="F8" s="30">
        <v>4</v>
      </c>
      <c r="G8" s="31">
        <v>380</v>
      </c>
      <c r="H8" s="31">
        <v>380</v>
      </c>
      <c r="I8" s="32">
        <v>760</v>
      </c>
    </row>
    <row r="9" spans="4:9">
      <c r="D9" s="24" t="s">
        <v>86</v>
      </c>
      <c r="E9" s="24" t="s">
        <v>66</v>
      </c>
      <c r="F9" s="30">
        <v>5</v>
      </c>
      <c r="G9" s="31">
        <v>475</v>
      </c>
      <c r="H9" s="31">
        <v>475</v>
      </c>
      <c r="I9" s="32">
        <v>950</v>
      </c>
    </row>
    <row r="10" spans="4:9">
      <c r="D10" s="24" t="s">
        <v>172</v>
      </c>
      <c r="E10" s="24" t="s">
        <v>161</v>
      </c>
      <c r="F10" s="30">
        <v>1</v>
      </c>
      <c r="G10" s="31">
        <v>95</v>
      </c>
      <c r="H10" s="31">
        <v>95</v>
      </c>
      <c r="I10" s="32">
        <v>190</v>
      </c>
    </row>
    <row r="11" spans="4:9">
      <c r="D11" s="24" t="s">
        <v>84</v>
      </c>
      <c r="E11" s="24" t="s">
        <v>64</v>
      </c>
      <c r="F11" s="30">
        <v>1</v>
      </c>
      <c r="G11" s="31">
        <v>95</v>
      </c>
      <c r="H11" s="31">
        <v>95</v>
      </c>
      <c r="I11" s="32">
        <v>190</v>
      </c>
    </row>
    <row r="12" spans="4:9">
      <c r="D12" s="24" t="s">
        <v>95</v>
      </c>
      <c r="E12" s="24" t="s">
        <v>75</v>
      </c>
      <c r="F12" s="30">
        <v>1</v>
      </c>
      <c r="G12" s="31">
        <v>95</v>
      </c>
      <c r="H12" s="31">
        <v>95</v>
      </c>
      <c r="I12" s="32">
        <v>190</v>
      </c>
    </row>
    <row r="13" spans="4:9">
      <c r="D13" s="24" t="s">
        <v>92</v>
      </c>
      <c r="E13" s="24" t="s">
        <v>72</v>
      </c>
      <c r="F13" s="30">
        <v>4</v>
      </c>
      <c r="G13" s="31">
        <v>380</v>
      </c>
      <c r="H13" s="31">
        <v>380</v>
      </c>
      <c r="I13" s="32">
        <v>760</v>
      </c>
    </row>
    <row r="14" spans="4:9">
      <c r="D14" s="24" t="s">
        <v>111</v>
      </c>
      <c r="E14" s="24" t="s">
        <v>107</v>
      </c>
      <c r="F14" s="30">
        <v>1</v>
      </c>
      <c r="G14" s="31">
        <v>95</v>
      </c>
      <c r="H14" s="31">
        <v>95</v>
      </c>
      <c r="I14" s="32">
        <v>190</v>
      </c>
    </row>
    <row r="15" spans="4:9">
      <c r="D15" s="24" t="s">
        <v>110</v>
      </c>
      <c r="E15" s="24" t="s">
        <v>108</v>
      </c>
      <c r="F15" s="30">
        <v>4</v>
      </c>
      <c r="G15" s="31">
        <v>380</v>
      </c>
      <c r="H15" s="31">
        <v>380</v>
      </c>
      <c r="I15" s="32">
        <v>760</v>
      </c>
    </row>
    <row r="16" spans="4:9">
      <c r="D16" s="24" t="s">
        <v>87</v>
      </c>
      <c r="E16" s="24" t="s">
        <v>67</v>
      </c>
      <c r="F16" s="30">
        <v>11</v>
      </c>
      <c r="G16" s="31">
        <v>1045</v>
      </c>
      <c r="H16" s="31">
        <v>1045</v>
      </c>
      <c r="I16" s="32">
        <v>2090</v>
      </c>
    </row>
    <row r="17" spans="4:9">
      <c r="D17" s="24" t="s">
        <v>109</v>
      </c>
      <c r="E17" s="24" t="s">
        <v>106</v>
      </c>
      <c r="F17" s="30">
        <v>1</v>
      </c>
      <c r="G17" s="31">
        <v>95</v>
      </c>
      <c r="H17" s="31">
        <v>95</v>
      </c>
      <c r="I17" s="32">
        <v>190</v>
      </c>
    </row>
    <row r="18" spans="4:9">
      <c r="D18" s="24" t="s">
        <v>97</v>
      </c>
      <c r="E18" s="24" t="s">
        <v>77</v>
      </c>
      <c r="F18" s="30">
        <v>11</v>
      </c>
      <c r="G18" s="31">
        <v>1045</v>
      </c>
      <c r="H18" s="31">
        <v>1045</v>
      </c>
      <c r="I18" s="32">
        <v>2090</v>
      </c>
    </row>
    <row r="19" spans="4:9">
      <c r="D19" s="24" t="s">
        <v>96</v>
      </c>
      <c r="E19" s="24" t="s">
        <v>76</v>
      </c>
      <c r="F19" s="30">
        <v>5</v>
      </c>
      <c r="G19" s="31">
        <v>475</v>
      </c>
      <c r="H19" s="31">
        <v>475</v>
      </c>
      <c r="I19" s="32">
        <v>950</v>
      </c>
    </row>
    <row r="20" spans="4:9">
      <c r="D20" s="24" t="s">
        <v>81</v>
      </c>
      <c r="E20" s="24" t="s">
        <v>61</v>
      </c>
      <c r="F20" s="30">
        <v>6</v>
      </c>
      <c r="G20" s="31">
        <v>650</v>
      </c>
      <c r="H20" s="31">
        <v>650</v>
      </c>
      <c r="I20" s="32">
        <v>1300</v>
      </c>
    </row>
    <row r="21" spans="4:9">
      <c r="D21" s="24" t="s">
        <v>123</v>
      </c>
      <c r="E21" s="24" t="s">
        <v>119</v>
      </c>
      <c r="F21" s="30">
        <v>1</v>
      </c>
      <c r="G21" s="31">
        <v>95</v>
      </c>
      <c r="H21" s="31">
        <v>95</v>
      </c>
      <c r="I21" s="32">
        <v>190</v>
      </c>
    </row>
    <row r="22" spans="4:9">
      <c r="D22" s="24" t="s">
        <v>170</v>
      </c>
      <c r="E22" s="24" t="s">
        <v>159</v>
      </c>
      <c r="F22" s="30">
        <v>1</v>
      </c>
      <c r="G22" s="31">
        <v>95</v>
      </c>
      <c r="H22" s="31">
        <v>95</v>
      </c>
      <c r="I22" s="32">
        <v>190</v>
      </c>
    </row>
    <row r="23" spans="4:9">
      <c r="D23" s="24" t="s">
        <v>83</v>
      </c>
      <c r="E23" s="24" t="s">
        <v>63</v>
      </c>
      <c r="F23" s="30">
        <v>3</v>
      </c>
      <c r="G23" s="31">
        <v>285</v>
      </c>
      <c r="H23" s="31">
        <v>285</v>
      </c>
      <c r="I23" s="32">
        <v>570</v>
      </c>
    </row>
    <row r="24" spans="4:9">
      <c r="D24" s="24" t="s">
        <v>85</v>
      </c>
      <c r="E24" s="24" t="s">
        <v>65</v>
      </c>
      <c r="F24" s="30">
        <v>5</v>
      </c>
      <c r="G24" s="31">
        <v>475</v>
      </c>
      <c r="H24" s="31">
        <v>475</v>
      </c>
      <c r="I24" s="32">
        <v>950</v>
      </c>
    </row>
    <row r="25" spans="4:9">
      <c r="D25" s="24" t="s">
        <v>88</v>
      </c>
      <c r="E25" s="24" t="s">
        <v>68</v>
      </c>
      <c r="F25" s="30">
        <v>11</v>
      </c>
      <c r="G25" s="31">
        <v>1045</v>
      </c>
      <c r="H25" s="31">
        <v>1045</v>
      </c>
      <c r="I25" s="32">
        <v>2090</v>
      </c>
    </row>
    <row r="26" spans="4:9">
      <c r="D26" s="24" t="s">
        <v>89</v>
      </c>
      <c r="E26" s="24" t="s">
        <v>69</v>
      </c>
      <c r="F26" s="30">
        <v>3</v>
      </c>
      <c r="G26" s="31">
        <v>315</v>
      </c>
      <c r="H26" s="31">
        <v>315</v>
      </c>
      <c r="I26" s="32">
        <v>630</v>
      </c>
    </row>
    <row r="27" spans="4:9">
      <c r="D27" s="24" t="s">
        <v>94</v>
      </c>
      <c r="E27" s="24" t="s">
        <v>74</v>
      </c>
      <c r="F27" s="30">
        <v>6</v>
      </c>
      <c r="G27" s="31">
        <v>570</v>
      </c>
      <c r="H27" s="31">
        <v>570</v>
      </c>
      <c r="I27" s="32">
        <v>1140</v>
      </c>
    </row>
    <row r="28" spans="4:9">
      <c r="D28" s="105"/>
      <c r="E28" s="106" t="s">
        <v>160</v>
      </c>
      <c r="F28" s="107">
        <v>1</v>
      </c>
      <c r="G28" s="108">
        <v>132</v>
      </c>
      <c r="H28" s="108">
        <v>132</v>
      </c>
      <c r="I28" s="109">
        <v>264</v>
      </c>
    </row>
    <row r="29" spans="4:9">
      <c r="D29" s="24" t="s">
        <v>90</v>
      </c>
      <c r="E29" s="24" t="s">
        <v>70</v>
      </c>
      <c r="F29" s="30">
        <v>1</v>
      </c>
      <c r="G29" s="31">
        <v>95</v>
      </c>
      <c r="H29" s="31">
        <v>95</v>
      </c>
      <c r="I29" s="32">
        <v>190</v>
      </c>
    </row>
    <row r="30" spans="4:9">
      <c r="D30" s="24" t="s">
        <v>124</v>
      </c>
      <c r="E30" s="24" t="s">
        <v>120</v>
      </c>
      <c r="F30" s="30">
        <v>1</v>
      </c>
      <c r="G30" s="31">
        <v>125</v>
      </c>
      <c r="H30" s="31">
        <v>125</v>
      </c>
      <c r="I30" s="32">
        <v>250</v>
      </c>
    </row>
    <row r="31" spans="4:9">
      <c r="D31" s="24" t="s">
        <v>99</v>
      </c>
      <c r="E31" s="24" t="s">
        <v>79</v>
      </c>
      <c r="F31" s="30">
        <v>30</v>
      </c>
      <c r="G31" s="31">
        <v>2040</v>
      </c>
      <c r="H31" s="31">
        <v>2040</v>
      </c>
      <c r="I31" s="32">
        <v>4080</v>
      </c>
    </row>
    <row r="32" spans="4:9">
      <c r="D32" s="24" t="s">
        <v>100</v>
      </c>
      <c r="E32" s="24" t="s">
        <v>80</v>
      </c>
      <c r="F32" s="30">
        <v>15</v>
      </c>
      <c r="G32" s="31">
        <v>1020</v>
      </c>
      <c r="H32" s="31">
        <v>1020</v>
      </c>
      <c r="I32" s="32">
        <v>2040</v>
      </c>
    </row>
    <row r="33" spans="4:9">
      <c r="D33" s="24" t="s">
        <v>102</v>
      </c>
      <c r="E33" s="24" t="s">
        <v>103</v>
      </c>
      <c r="F33" s="30">
        <v>34</v>
      </c>
      <c r="G33" s="31">
        <v>2312</v>
      </c>
      <c r="H33" s="31">
        <v>2312</v>
      </c>
      <c r="I33" s="32">
        <v>4624</v>
      </c>
    </row>
    <row r="34" spans="4:9">
      <c r="D34" s="33" t="s">
        <v>7</v>
      </c>
      <c r="E34" s="34"/>
      <c r="F34" s="35">
        <v>198</v>
      </c>
      <c r="G34" s="36">
        <v>16854</v>
      </c>
      <c r="H34" s="36">
        <v>16854</v>
      </c>
      <c r="I34" s="37">
        <v>33708</v>
      </c>
    </row>
  </sheetData>
  <phoneticPr fontId="1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汇总表XXXXXX</vt:lpstr>
      <vt:lpstr>Sheet1</vt:lpstr>
      <vt:lpstr>新开户XXXXX</vt:lpstr>
      <vt:lpstr>启封变更XXXXX</vt:lpstr>
      <vt:lpstr>封存XXXXX</vt:lpstr>
      <vt:lpstr>透视</vt:lpstr>
      <vt:lpstr>汇总表XXXXXX!Print_Area</vt:lpstr>
      <vt:lpstr>汇总表XXXXXX!Print_Titles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艾中</cp:lastModifiedBy>
  <cp:lastPrinted>2016-12-20T07:11:32Z</cp:lastPrinted>
  <dcterms:created xsi:type="dcterms:W3CDTF">2006-09-16T00:00:00Z</dcterms:created>
  <dcterms:modified xsi:type="dcterms:W3CDTF">2017-08-11T02:53:39Z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